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Ecofor\Projets\Passifor2\Rapport\new\"/>
    </mc:Choice>
  </mc:AlternateContent>
  <bookViews>
    <workbookView xWindow="0" yWindow="0" windowWidth="28800" windowHeight="12300"/>
  </bookViews>
  <sheets>
    <sheet name="Obj1_hiérarchisé" sheetId="18" r:id="rId1"/>
    <sheet name="Ecosystème_détail" sheetId="19" r:id="rId2"/>
    <sheet name="Arbres_détail" sheetId="20" r:id="rId3"/>
    <sheet name="Oiseaux_détail" sheetId="15" r:id="rId4"/>
    <sheet name="Chiroptères" sheetId="9" r:id="rId5"/>
    <sheet name="Flore vasculaire" sheetId="10" r:id="rId6"/>
    <sheet name="Bryophytes" sheetId="13" r:id="rId7"/>
    <sheet name="Champignons ecto." sheetId="21" r:id="rId8"/>
    <sheet name="Gastéropodes" sheetId="22"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22" l="1"/>
  <c r="A7" i="22" s="1"/>
  <c r="A8" i="22" s="1"/>
  <c r="A10" i="22" s="1"/>
  <c r="A11" i="22" s="1"/>
  <c r="A12" i="22" s="1"/>
  <c r="A9" i="22" s="1"/>
  <c r="A13" i="22" s="1"/>
  <c r="A14" i="22" s="1"/>
  <c r="A27" i="22" s="1"/>
  <c r="A28" i="22" s="1"/>
  <c r="A29" i="22" s="1"/>
  <c r="A30" i="22" s="1"/>
  <c r="A31" i="22" s="1"/>
  <c r="A32" i="22" s="1"/>
  <c r="A33" i="22" s="1"/>
  <c r="A15" i="22" s="1"/>
  <c r="A16" i="22" s="1"/>
  <c r="A17" i="22" s="1"/>
  <c r="A18" i="22" s="1"/>
  <c r="A19" i="22" s="1"/>
  <c r="A20" i="22" s="1"/>
  <c r="A21" i="22" s="1"/>
  <c r="A5" i="21"/>
  <c r="A7" i="21" s="1"/>
  <c r="A8" i="21" s="1"/>
  <c r="A10" i="21" s="1"/>
  <c r="A11" i="21" s="1"/>
  <c r="A12" i="21" s="1"/>
  <c r="A9" i="21" s="1"/>
  <c r="A13" i="21" s="1"/>
  <c r="A14" i="21" s="1"/>
  <c r="A27" i="21" s="1"/>
  <c r="A28" i="21" s="1"/>
  <c r="A29" i="21" s="1"/>
  <c r="A30" i="21" s="1"/>
  <c r="A31" i="21" s="1"/>
  <c r="A32" i="21" s="1"/>
  <c r="A33" i="21" s="1"/>
  <c r="A15" i="21" s="1"/>
  <c r="A16" i="21" s="1"/>
  <c r="A17" i="21" s="1"/>
  <c r="A18" i="21" s="1"/>
  <c r="A19" i="21" s="1"/>
  <c r="A20" i="21" s="1"/>
  <c r="A21" i="21" s="1"/>
  <c r="A5" i="20"/>
  <c r="A7" i="20" s="1"/>
  <c r="A8" i="20" s="1"/>
  <c r="A11" i="20" s="1"/>
  <c r="A12" i="20" s="1"/>
  <c r="A13" i="20" s="1"/>
  <c r="A10" i="20" s="1"/>
  <c r="A14" i="20" s="1"/>
  <c r="A15" i="20" s="1"/>
  <c r="A29" i="20" s="1"/>
  <c r="A30" i="20" s="1"/>
  <c r="A31" i="20" s="1"/>
  <c r="A32" i="20" s="1"/>
  <c r="A33" i="20" s="1"/>
  <c r="A34" i="20" s="1"/>
  <c r="A35" i="20" s="1"/>
  <c r="A16" i="20" s="1"/>
  <c r="A17" i="20" s="1"/>
  <c r="A18" i="20" s="1"/>
  <c r="A19" i="20" s="1"/>
  <c r="A20" i="20" s="1"/>
  <c r="A22" i="20" l="1"/>
  <c r="A21" i="20"/>
  <c r="A23" i="20" s="1"/>
  <c r="A15" i="19" l="1"/>
  <c r="A16" i="19" s="1"/>
  <c r="A17" i="19" s="1"/>
  <c r="A18" i="19" s="1"/>
  <c r="A19" i="19" s="1"/>
  <c r="A5" i="19"/>
  <c r="A7" i="19"/>
  <c r="A8" i="19"/>
  <c r="A10" i="19"/>
  <c r="A11" i="19" s="1"/>
  <c r="A12" i="19" s="1"/>
  <c r="A9" i="19" s="1"/>
  <c r="A13" i="19" s="1"/>
  <c r="A14" i="19" s="1"/>
  <c r="A5" i="18"/>
  <c r="A7" i="18"/>
  <c r="A8" i="18" s="1"/>
  <c r="A10" i="18" s="1"/>
  <c r="A11" i="18" s="1"/>
  <c r="A12" i="18" s="1"/>
  <c r="A9" i="18" s="1"/>
  <c r="A13" i="18" s="1"/>
  <c r="A14" i="18" s="1"/>
  <c r="A27" i="18" s="1"/>
  <c r="A28" i="18" s="1"/>
  <c r="A29" i="18" s="1"/>
  <c r="A30" i="18" s="1"/>
  <c r="A31" i="18" s="1"/>
  <c r="A32" i="18" s="1"/>
  <c r="A33" i="18" s="1"/>
  <c r="A15" i="18" s="1"/>
  <c r="A16" i="18" s="1"/>
  <c r="A17" i="18" s="1"/>
  <c r="A18" i="18" s="1"/>
  <c r="A19" i="18" s="1"/>
  <c r="A20" i="18" s="1"/>
  <c r="A21" i="18" s="1"/>
  <c r="A5" i="15"/>
  <c r="A7" i="15" s="1"/>
  <c r="A8" i="15" s="1"/>
  <c r="A10" i="15" s="1"/>
  <c r="A11" i="15" s="1"/>
  <c r="A12" i="15" s="1"/>
  <c r="A9" i="15" s="1"/>
  <c r="A13" i="15" s="1"/>
  <c r="A14" i="15" s="1"/>
  <c r="A27" i="15" s="1"/>
  <c r="A28" i="15" s="1"/>
  <c r="A29" i="15" s="1"/>
  <c r="A30" i="15" s="1"/>
  <c r="A31" i="15" s="1"/>
  <c r="A32" i="15" s="1"/>
  <c r="A33" i="15" s="1"/>
  <c r="A15" i="15" s="1"/>
  <c r="A16" i="15" s="1"/>
  <c r="A17" i="15" s="1"/>
  <c r="A18" i="15" s="1"/>
  <c r="A19" i="15" s="1"/>
  <c r="A20" i="15" s="1"/>
  <c r="A21" i="15" s="1"/>
  <c r="A5" i="13"/>
  <c r="A7" i="13" s="1"/>
  <c r="A8" i="13" s="1"/>
  <c r="A10" i="13" s="1"/>
  <c r="A11" i="13" s="1"/>
  <c r="A12" i="13" s="1"/>
  <c r="A9" i="13" s="1"/>
  <c r="A13" i="13" s="1"/>
  <c r="A14" i="13" s="1"/>
  <c r="A27" i="13" s="1"/>
  <c r="A28" i="13" s="1"/>
  <c r="A29" i="13" s="1"/>
  <c r="A30" i="13" s="1"/>
  <c r="A31" i="13" s="1"/>
  <c r="A32" i="13" s="1"/>
  <c r="A33" i="13" s="1"/>
  <c r="A15" i="13" s="1"/>
  <c r="A16" i="13" s="1"/>
  <c r="A17" i="13" s="1"/>
  <c r="A18" i="13" s="1"/>
  <c r="A19" i="13" s="1"/>
  <c r="A20" i="13" s="1"/>
  <c r="A21" i="13" s="1"/>
  <c r="A5" i="10"/>
  <c r="A7" i="10" s="1"/>
  <c r="A8" i="10" s="1"/>
  <c r="A10" i="10" s="1"/>
  <c r="A11" i="10" s="1"/>
  <c r="A12" i="10" s="1"/>
  <c r="A9" i="10" s="1"/>
  <c r="A13" i="10" s="1"/>
  <c r="A14" i="10" s="1"/>
  <c r="A27" i="10" s="1"/>
  <c r="A28" i="10" s="1"/>
  <c r="A29" i="10" s="1"/>
  <c r="A30" i="10" s="1"/>
  <c r="A31" i="10" s="1"/>
  <c r="A32" i="10" s="1"/>
  <c r="A33" i="10" s="1"/>
  <c r="A15" i="10" s="1"/>
  <c r="A16" i="10" s="1"/>
  <c r="A17" i="10" s="1"/>
  <c r="A18" i="10" s="1"/>
  <c r="A19" i="10" s="1"/>
  <c r="A20" i="10" s="1"/>
  <c r="A21" i="10" s="1"/>
  <c r="A5" i="9"/>
  <c r="A7" i="9" s="1"/>
  <c r="A8" i="9" s="1"/>
  <c r="A10" i="9" s="1"/>
  <c r="A11" i="9" s="1"/>
  <c r="A12" i="9" s="1"/>
  <c r="A9" i="9" s="1"/>
  <c r="A13" i="9" s="1"/>
  <c r="A14" i="9" s="1"/>
  <c r="A27" i="9" s="1"/>
  <c r="A28" i="9" s="1"/>
  <c r="A29" i="9" s="1"/>
  <c r="A30" i="9" s="1"/>
  <c r="A31" i="9" s="1"/>
  <c r="A32" i="9" s="1"/>
  <c r="A33" i="9" s="1"/>
  <c r="A15" i="9" s="1"/>
  <c r="A16" i="9" s="1"/>
  <c r="A17" i="9" s="1"/>
  <c r="A18" i="9" s="1"/>
  <c r="A19" i="9" s="1"/>
  <c r="A20" i="9" s="1"/>
  <c r="A21" i="9" s="1"/>
  <c r="A21" i="19" l="1"/>
  <c r="A20" i="19"/>
  <c r="A22" i="19" s="1"/>
</calcChain>
</file>

<file path=xl/comments1.xml><?xml version="1.0" encoding="utf-8"?>
<comments xmlns="http://schemas.openxmlformats.org/spreadsheetml/2006/main">
  <authors>
    <author>Gosselin Frédéric</author>
  </authors>
  <commentList>
    <comment ref="C18" authorId="0" shapeId="0">
      <text>
        <r>
          <rPr>
            <b/>
            <sz val="9"/>
            <color indexed="81"/>
            <rFont val="Tahoma"/>
            <family val="2"/>
          </rPr>
          <t>Gosselin Frédéric:</t>
        </r>
        <r>
          <rPr>
            <sz val="9"/>
            <color indexed="81"/>
            <rFont val="Tahoma"/>
            <family val="2"/>
          </rPr>
          <t xml:space="preserve">
dendrométriques, de gestion, microclimatiques…
Voir s'il faut préciser davantage par exemple en reprenant les éléments du tableau de bord de la Surveillance de la biodiversité terrestre?</t>
        </r>
      </text>
    </comment>
  </commentList>
</comments>
</file>

<file path=xl/sharedStrings.xml><?xml version="1.0" encoding="utf-8"?>
<sst xmlns="http://schemas.openxmlformats.org/spreadsheetml/2006/main" count="1357" uniqueCount="408">
  <si>
    <t>Objectif 1 : Suivi de l'état et de la dynamique [de pans] de la biodiversité forestière à l'échelle de la France métropolitaine</t>
  </si>
  <si>
    <t>En gras, les éléments plus importants que les autres</t>
  </si>
  <si>
    <t>n°</t>
  </si>
  <si>
    <t>N°GRILLE DISPO.</t>
  </si>
  <si>
    <t>Qualités</t>
  </si>
  <si>
    <t>Question</t>
  </si>
  <si>
    <t>Réponse</t>
  </si>
  <si>
    <t>Justification</t>
  </si>
  <si>
    <t>3, 4, 5, 8, 9</t>
  </si>
  <si>
    <t>Echantillonnage</t>
  </si>
  <si>
    <t>Pour cet objectif, a-t-on besoin d'être représentatif de l'ensemble ou d'une partie des forêts métropolitaines?</t>
  </si>
  <si>
    <r>
      <rPr>
        <b/>
        <u/>
        <sz val="11"/>
        <color theme="1"/>
        <rFont val="Calibri"/>
        <family val="2"/>
        <scheme val="minor"/>
      </rPr>
      <t xml:space="preserve">La représentativité des forêts métropolitaines est nécessaire dans un contexte de surveillance générale du territoire.  </t>
    </r>
    <r>
      <rPr>
        <sz val="11"/>
        <color theme="1"/>
        <rFont val="Calibri"/>
        <family val="2"/>
        <scheme val="minor"/>
      </rPr>
      <t xml:space="preserve">
La représentativité des forêts anciennes est souhaitable, (notamment dans la région Grand Est).</t>
    </r>
  </si>
  <si>
    <t>Dans un contexte d'incertitude liés aux effets possibles du changement climatique, il est intéressant de suivre toutes les forêts métropolitaines sans distinction.
Les forêts anciennes sont intéressantes à suivre car elles représentent le facteur "temps" sur l'aspect "occupation du sol", le facteur "temps" étant crucial en forêt et le caractère ancien ayant un "impact" assez bien connu sur la biodiversité (mais pas forcément sur sa dynamique). Malgré leurs spécificités, ces forêts anciennes (relativement plus présentes dans le Grand-Est) sont peu ou pas suivies à l'heure actuelle.</t>
  </si>
  <si>
    <t xml:space="preserve">Pour cet objectif, a-t-on besoin de sur-représenter certains types de forêts métropolitaines dans l'échantillon afin d'avoir une précision suffisante pour ces types ? </t>
  </si>
  <si>
    <t xml:space="preserve">Il n'est pas considéré comme nécessaire (mais il est néanmoins possible) de sur-représenter certains types de forêts pour cet objectif.
</t>
  </si>
  <si>
    <t xml:space="preserve">Pour cet objectif, a-t-on besoin de de pouvoir surdensifier le réseau de placettes sur certains territoires ? </t>
  </si>
  <si>
    <t>Il serait utile de pouvoir densifier le réseau, par exemple à la demande des territoires locaux (en prenant en compte l'engagement de ces territoires à maintenir cette sur-densification dans le temps).</t>
  </si>
  <si>
    <t>A l'inverse, faut-il exclure certains types de forêts de l'échantillon?</t>
  </si>
  <si>
    <t>Non, pas de raison d'exclure certains types. </t>
  </si>
  <si>
    <t>Pour cet objectif, est-il nécessaire d'avoir des facteurs de stratification du plan d'échantillonnage ? Si oui, lesquels ?</t>
  </si>
  <si>
    <r>
      <t xml:space="preserve">La stratification du plan d'échantillonnage n'est pas considéré comme nécessaire pour cet objectif. L'intérêt d'éventuellement utiliser de telles strates dépendra du gain prévu en précision des estimateurs et des métriques de biodiversité finales visées (et de la capacité à avoir des strates qui bougent dans le temps pour ces métriques). Ont été mentionnés comme facteurs de stratification lors du séminaire de décembre: Ancienneté des forêts, maturité, type d'habitats.
</t>
    </r>
    <r>
      <rPr>
        <b/>
        <sz val="11"/>
        <color theme="1"/>
        <rFont val="Calibri"/>
        <family val="2"/>
        <scheme val="minor"/>
      </rPr>
      <t>Eviter les stratifications sur la base de strates qui peuvent bouger dans le temps et dont le plan d'échantillonnage spatio-temporel n'a pas incorporé cette éventualité.</t>
    </r>
  </si>
  <si>
    <t>Dans le cadre des suivis à long terme, il y a une vraie difficulté à stratifier un plan d'échantillonnage sur la base de types qui peuvent être amenés à évoluer dans le temps (des types d'habitats, de station, de propriété, de gestion...).
On peut par contre envisager de stratifier sur des objets qui ne bougeront pas dans le temps, par exemple l'altitude, ...</t>
  </si>
  <si>
    <t xml:space="preserve">10
</t>
  </si>
  <si>
    <t>Pour cet objectif, peut-on accepter une forme de biais dans le positionnement des placettes/échantillons (et biais par rapport à quoi: routes; occupation du sol; lieu de résidence des observateurs…)?</t>
  </si>
  <si>
    <r>
      <rPr>
        <b/>
        <u/>
        <sz val="11"/>
        <color theme="1"/>
        <rFont val="Calibri"/>
        <family val="2"/>
        <scheme val="minor"/>
      </rPr>
      <t>Pour la surveillance à long terme, il s'agit d'éviter au maximum ces différents types de biais pour au moins une partie de l'échantillonnage. Et éviter absolument des placettes "choisies" d'une manière ou d'une autre</t>
    </r>
    <r>
      <rPr>
        <sz val="11"/>
        <color theme="1"/>
        <rFont val="Calibri"/>
        <family val="2"/>
        <scheme val="minor"/>
      </rPr>
      <t>.</t>
    </r>
  </si>
  <si>
    <t>Possible que dans 20-30 ans on le regrette si on se rend compte que la dynamique de la biodiversité n'est pas la même suivant le gradient à la base du biais.</t>
  </si>
  <si>
    <t>Pour cet objectif, a-t-on besoin de placettes de référence?</t>
  </si>
  <si>
    <t>Non</t>
  </si>
  <si>
    <t>13, 14</t>
  </si>
  <si>
    <t>Pour cet objectif, faut-il que l'échantillon ait des placettes permanentes? (Oui/non? Pourquoi?)</t>
  </si>
  <si>
    <t xml:space="preserve">Il n'est pas indispensable que l'échantillon comprenne des placettes permanentes, mais possible. Cela peut être requis pour certaines métriques de biodiversité. </t>
  </si>
  <si>
    <t>Il y a un vrai intérêt à avoir (au moins en partie) des placettes permanentes pour appréhender des dynamiques dans le temps (notamment au regard du changement climatique). Il faut cependant veiller à rester représentatif de toute la forêt métropolitaine dans le temps. 
Si le but est d'avoir des estimateurs les plus précis à nombre total de placettes constant, la réponse semble dépendre du niveau relatif d'autocorrélation spatiale et temporelle dans les données (voir M2 Echantillonnage de la tâche E de Passifor-2).
Sauf si la métrique de biodiversité visée nécessite des mesures de biodiversité répétées au même endroit.</t>
  </si>
  <si>
    <t>Si oui, quelle proportion de placettes permanentes faut-il?</t>
  </si>
  <si>
    <t>Question trop précise à ce stade. Devrait dépendre des niveaux d'autocorrélation spatiale et temporelle.</t>
  </si>
  <si>
    <t>Composantes de biodiversité suivies</t>
  </si>
  <si>
    <t>Pour cet objectif, quelles composantes de la biodiversité est-il le plus pertinent de suivre parmi les grandes catégories : génétique, spécifique, écosystémique, fonctionnelle ?...</t>
  </si>
  <si>
    <t xml:space="preserve">Toutes ces composantes sont importantes (le niveau écosystémique ne doit pas être omis). Il est difficile de donner priorité à une composante plutôt qu'à une autre. Le suivi des populations d'espèces (aspect démographique) est tout autant important. </t>
  </si>
  <si>
    <t>Ces catégories sont liées entre elles : les examiner l'une sans l'autre, c'est se priver d'informations.</t>
  </si>
  <si>
    <t>Pour cet objectif, quels types de données de biodiversité sont pertinents (présence seule, présence-absence, identification individuelle, comptage d'individus, biomasse d'une espèce, classes d'abondance …)?</t>
  </si>
  <si>
    <r>
      <t xml:space="preserve">Pour le "cœur" de la maquette,  </t>
    </r>
    <r>
      <rPr>
        <b/>
        <u/>
        <sz val="11"/>
        <rFont val="Calibri"/>
        <family val="2"/>
        <scheme val="minor"/>
      </rPr>
      <t>(1) exclure les données de présence seule ; (2) essayer au maximum de coupler des données de présence/absence et d'abondance (mais accepter présence/absence seule quand les protocoles ne permettent pas d'accéder à de l'abondance)</t>
    </r>
    <r>
      <rPr>
        <sz val="11"/>
        <rFont val="Calibri"/>
        <family val="2"/>
        <scheme val="minor"/>
      </rPr>
      <t xml:space="preserve">. </t>
    </r>
  </si>
  <si>
    <t xml:space="preserve">Le plus possible, on essayera d'avoir des informations à la fois sur l'aire de répartition des espèces et la taille des populations. Les données de présence seule (relevant de l'observation naturaliste, et renseignant assez peu) sont exclues du "cœur" de la maquette. </t>
  </si>
  <si>
    <t>Mesure de la biodiversité (notamment interspécifique)</t>
  </si>
  <si>
    <t>Pour cet objectif, est-il nécessaire d'avoir un protocole pour la mesure de la biodiversité?</t>
  </si>
  <si>
    <t>Oui pour le "cœur" de la maquette de suivi qui sera proposée dans le cadre du projet PASSIFOR-2</t>
  </si>
  <si>
    <t xml:space="preserve">D'après les propositions de PASSIFOR-2, les dispositifs au cœur de la maquette doivent être protocolés pour que cette partie des données soit rigoureuse. La périphérie de la maquette pourra contenir des données non protocolées (opportunistes). </t>
  </si>
  <si>
    <t>Pour cet objectif, est-il important que les espèces suivies dans les groupes taxonomiques/écologiques soient choisies sans biais?</t>
  </si>
  <si>
    <t>Oui pour la partie suivi de groupes d'espèces. Mais possibilité de suivre des espèces "emblématiques" ou "modèle" en plus des groupes d'espèces.</t>
  </si>
  <si>
    <t>Forte réaction négative du Webinaire sur un choix des espèces au sein des groupes. Mais possibilité de suivre des espèces "emblématiques" ou "modèle" en dehors des groupes d'espèces.</t>
  </si>
  <si>
    <t>23, 24</t>
  </si>
  <si>
    <t>Au regard de l'objectif du suivi, est-il important de pouvoir estimer la détectabilité des espèces recensées ou plus largement la qualité de la mesure de biodiversité ?</t>
  </si>
  <si>
    <t>Oui, en visant l'estimation de la détectabilité par espèce et le cas échéant par observateur, et le fait que cette détectabilité puisse varier en fonction des conditions du relevé (typiquement plus faible lors du premier passage pour le STOC).</t>
  </si>
  <si>
    <t>Il y a de nombreux exemples de suivis écologiques où cette composante n'est pas estimée et empêche des interprétations sereines des tendances observées (ex: IGN-flore). A répartir dans le temps.</t>
  </si>
  <si>
    <t>26 et 28</t>
  </si>
  <si>
    <t>Variables explicatives suivies (gestion, dendrométriques, climatiques, écologiques…)</t>
  </si>
  <si>
    <r>
      <t xml:space="preserve">Pour l'objectif du suivi, quelles potentielles variables environnementales explicatives de la biodiversité est-il important de connaître au niveau de chaque placette?
</t>
    </r>
    <r>
      <rPr>
        <sz val="12"/>
        <color rgb="FFFF0000"/>
        <rFont val="Calibri"/>
        <family val="2"/>
        <scheme val="minor"/>
      </rPr>
      <t>(yc variables de gestion)</t>
    </r>
  </si>
  <si>
    <t xml:space="preserve">Il est important d'avoir un minimum de variable écologiques, dont des variables liées à la gestion (ne serait-ce que de savoir si la forêt est gérée ou non) et à l'herbivorie. Le suivi du "bruit de fond" peut être envisagé et donner de nombreuses informations complémentaires. </t>
  </si>
  <si>
    <t xml:space="preserve">Ces covariables sont particulièrement mportantes pour expliquer les tendances observées. </t>
  </si>
  <si>
    <t>(Reformulation plus précise de la précédente) Pour l'objectif du suivi, quelles variables explicatives est-il important de connaître au niveau de chaque placette pour (i) entrer dans le calcul de l'indicateur ou (ii) définir des catégories de calcul de l'indicateur ?</t>
  </si>
  <si>
    <t>A priori pas pour le (i), probablement pour le (ii) (à préciser en lien avec la question sur les strates: forêts anciennes; forêts matures...).</t>
  </si>
  <si>
    <t>Temporel:</t>
  </si>
  <si>
    <t>Pour cet objectif, à quelle fréquence minimale faut-il inventorier les placettes?</t>
  </si>
  <si>
    <r>
      <t xml:space="preserve">(1) Au niveau du dispositif, passage régulier tous les ans ;
</t>
    </r>
    <r>
      <rPr>
        <sz val="11"/>
        <rFont val="Calibri"/>
        <family val="2"/>
        <scheme val="minor"/>
      </rPr>
      <t>(2) Au niveau de chaque placette: les éléments dont nous disposons ne permettent pas encore de répondre.</t>
    </r>
  </si>
  <si>
    <t>Pour déterminer cette fréquence de passage au niveau des placettes, des tests en cours ou nécessaires. L'intervalle de temps entre deux passages ne doit pas être trop long, sinon il faudra attendre plusieurs décennies pour observer des tendances.</t>
  </si>
  <si>
    <t>20, 21
et aussi : 34, 35, 36</t>
  </si>
  <si>
    <t>Pour cet objectif, à quelle échéance temporelle souhaite-t-on détecter des choses ou estimer avec précision un indicateur?</t>
  </si>
  <si>
    <t>PASSIFOR-2 propose une période du type 5 ans ou 10 ans (avoir de bonnes estimations de tendances sur 5 à 10 ans).</t>
  </si>
  <si>
    <t>L'échéance temporelle à laquelle on peut espérer détécter des changements est très dépendante des taxons (mouvements au bout de 2-3 ans pour certains et pour d'autres après 10-15 ans) et de leur rareté. Plus globalement, elle est aussi dépendante de la précision des estimations. Ceci étant, la question est ici de savoir ce qu'on souhaite - indépendamment du dispositif mis en place. PASSIFOR-2 propose une période du type 5 ans ou 10 ans (avoir de bonnes estimations de tendances sur 5 à 10 ans).</t>
  </si>
  <si>
    <t>Pour cet objectif, est-il important d'avoir un recul temporel important?</t>
  </si>
  <si>
    <t>Il est préférable d'avoir plus de recul temporel avec des méthodes constantes.</t>
  </si>
  <si>
    <t xml:space="preserve">Pour cet objectif, faut-il privilégier des groupes d'espèces comportant une proportion importante d'espèces forestières (ou d'espèces forestières de forêt mature)? </t>
  </si>
  <si>
    <t xml:space="preserve">Plutôt oui : privilégier des groupes d'espèces plutôt spécialistes forestiers (bois mort, etc.) mais ne pas sélectionner des espèces en particulier dans les groupes taxonomiques choisis. </t>
  </si>
  <si>
    <t>Les espèces forestières sont intéréssantes pour suivre l'impact de la gestion forestière (un aspect important du suivi, même si la forêt ne peut être réduite à la gestion forestière).
En outre, avoir des données d'ensemble au sein des groupes peut aider aussi à dire quelles espèces sont forestières (et suivre la dynamique du lien à la forêt).</t>
  </si>
  <si>
    <t>Pour cet objectif, faut-il privilégier des groupes d'espèces comportant une proportion importante d'espèces connues pour être sensibles à la gestion forestière (ou à une autre pression)?</t>
  </si>
  <si>
    <t xml:space="preserve">Plutôt oui. </t>
  </si>
  <si>
    <t xml:space="preserve">D'un point de vue dynamique, et suivant le fonctionnement du lien entre pression, état et réponse on pourrait tout à fait observer des augmentations d'espèces forestières ou sensibles à la gestion forestière (ou une décélération de la baisse).
A noter que pour les groupes d'espèces retenus, le suivi lui-même pourra produire des informations sur le sujet. </t>
  </si>
  <si>
    <t>Pour cet objectif, faut-il privilégier des groupes d'espèces dont l'écologie: est bien connue (e.g. bases de traits)?</t>
  </si>
  <si>
    <t xml:space="preserve">La réponse à cette question varie selon l'objectif du suivi. Pour l'objectif 1 "Surveillance", c'est moins important. </t>
  </si>
  <si>
    <t>Plutôt oui, sur une partie des espèces, si l'on souhaite avoir une interprétation riche et fine et proposer un lien avec des mécanismes ou théories ; pas forcément si on souhaite utiliser le suivi pour apprendre des choses sur l'écologie de ces espèces et utiliser cette information dans l'analyse des données (en faisant attention aux problèmes de circularité du raisonnement).</t>
  </si>
  <si>
    <t>Pour cet objectif, faut-il privilégier des groupes d'espèces dont l'écologie est homogène au sein du groupe ou au contraire hétérogène?</t>
  </si>
  <si>
    <t>Pas de réponse claire à cette question. On noter qu'il faut (en partie) des groupes à l'écologie hétérogène pour avoir un point de vue large, inter-milieux.</t>
  </si>
  <si>
    <t xml:space="preserve">Pour cet objectif, faut-il privilégier des groupes d'espèces à rôle fonctionnel très significatif et reconnu? </t>
  </si>
  <si>
    <t>Oui, pour une partie des espèces/groupes suivies, pour les gestionnaires.</t>
  </si>
  <si>
    <t>Pour cet objectif, faut-il privilégier des groupes d'espèces comportant une forte proportion d'espèces à enjeux (protégées, faisant l'objet d'un PNA, classées comme menacées d'extinction, endémiques...)?</t>
  </si>
  <si>
    <t xml:space="preserve">Non, ne pas cibler spécialement sur des espèces à enjeux. </t>
  </si>
  <si>
    <t>Dans le cadre d'un suivi de type "surveillance" à l'échelle nationale, c'est là qu'il faut aller sur un suivi large, global, incluant des espèces à enjeu et des espèces ordinaires, en insistant sur des compartiments souvent oubliés et notamment les sols.
Les espèces à enjeux peuvent être suivies dans le cadre de dispositifs dédiés (ex des Plans d'action pour les espèces menacées).</t>
  </si>
  <si>
    <t>Pour cet objectif, faut-il privilégier des groupes d'espèces sur la base d'autres caractéristiques?</t>
  </si>
  <si>
    <t>NA</t>
  </si>
  <si>
    <t>Partie de biodiversité : Ecosystème</t>
  </si>
  <si>
    <t>Poids</t>
  </si>
  <si>
    <t>Vigie-Flore</t>
  </si>
  <si>
    <t>RSSDF</t>
  </si>
  <si>
    <t>Renecofor</t>
  </si>
  <si>
    <t>PSDRF</t>
  </si>
  <si>
    <t>AFI</t>
  </si>
  <si>
    <t>IFN</t>
  </si>
  <si>
    <t>Echantillonnage spatial</t>
  </si>
  <si>
    <t xml:space="preserve">Emprise : France métropolitaine (y compris Corse).
L'échantillon est a priori représentatif de manière générale. Le réseau est basé sur une grille de maille carrée de 1km x 1km avec surveillance théorique  de 1 maille sur 10 (soit 5525 mailles possibles). Cette maille surveillée est attribuée à un observateur et échantillonnée de manière systématique (8 placettes de 10m2).
En pratique : de l'ordre de 10% des mailles possibles (600 mailles) ont effectivement été échantillonnées au moins une fois ; les observateurs choisissent les sites (avec la consigne de choisir la maille disponible la plus proche de leur lieu de vie), donc il y a un biais de ce point de vue. La distribution des points n'est pas complétement homogène et est fonction des lieux de vie des bénévoles-observateurs (cf. carte).
Au total, depuis le lancement du dispositif (en 2009) : 889 placettes forestières ont été suivies, sur 3759 placettes suivies au total. En moyenne, 235 placettes forestières échantillonnées / an sur 1000 placettes échantillonnées chaque année  (du fait du renouvellement des observateurs).
</t>
  </si>
  <si>
    <t xml:space="preserve">Emprise : 102 sites d'observation permanents (2 ha) en forêt métropolitaine (sauf zone méditerranéenne). Répartition spatiale des placettes qui n'est pas homogène dans l'espace et calée sur le taux de boisement (beaucoup de placettes dans l'est et très peu dans l'ouest). 
Représentativité : RENECOFOR n'a pas été conçu a priori pour une représentativité statistique de la forêt française, mais sa couverture nationale en fait quand même une source de données précieuse pour étudier la variabilité spatiale de nombreux paramètres à l'échelle métropolitaine (pollutions atmosphériques de fond, phénologie des arbres, nutrition foliaire, fertilité des sols...).
Renecofor a été construit au début en visant certaines catégories de forêts: uniquement des forêts publiques, en visant les principales essences de production des forêts publiques, en peuplement non juvénile et homogène sur la surface de la placette. Pour chaque essence, l'objectif était de couvrir les différentes conditions environnementales occupées par l'essence ( il n'y a pas toutefois de placettes dans les marges occupées par cette essence). Les placettes ont été choisies, sélectionnées en fonction de ces critères. </t>
  </si>
  <si>
    <t>Emprise : France métropolitaine  (sauf méditerrannée). La répartition spatiale est hétérogène : l'est est très représenté. Par nature, tous les sites sont forestiers. 
Au total : plus de 170 sites suivis (soit 11000 placettes au total). De l'ordre de 15 sites échantillonnés / an.
Représentativité : Le réseau de sites n'est pas représentatif des forêts métropolitaines. 
En revanche le PSDRF est appliqué de manière systématique dans les réserves biologiques intégrales ainsi que dans certaines forêts en libre évolution (réserves naturelles, réserves biologiques dirigées, etc.). Ces forêts en libre évolution représentent de l'ordre de 8000 placettes environ.
Une étude est en cours dans le cadre de l'OFS pour étudier la représentativité du réseau du point de vue des types d'habitats forestiers. 
A noter : au sein des sites, l'échantillonnage est toujours systématique (la taille de la maille est déterminé par le gestionnaire et est fonction de la taille du site, de l'ordre de une placette / ha en général).</t>
  </si>
  <si>
    <t xml:space="preserve">Emprise : environ 130 parcelles de forêt suivies (appelées 'dispositifs') sur l'ensemble du réseau. Le réseau s'étend sur un territoire un peu plus large que France métropolitaine (Belgique, Angleterre, Irlande, Suisse, Luxembourg, Allemagne). 
Représentativité : réseau non représentatif des forêts métropolitaines. Cible : réseau installé au départ sur des parcelles feuillues déjà installées en futaie irrégulière, puis étendu  à des peuplements en plantation résineuse et en conversion vers la futaie irrégulière feuillue. Les parcelles suivies ont été choisies selon différents critères : certaines se veulent être représentatives de la gestion en futaie irrégulière pratiquée dans la région, d'autres cherchent à capter de nouvelles essences ou de nouveaux contextes stationnels. 
Au niveau du suivi de chaque parcelle : échantillonnage systématique (parfois aléatoire), à raison d'une dizaine de placettes permanentes par site.
</t>
  </si>
  <si>
    <t>Pour cet objectif, a-t-on besoin de sur-représenter certains types de forêts métropolitaines dans l'échantillon afin d'avoir une précision suffisante pour ces types ?</t>
  </si>
  <si>
    <t>Il n'est pas considéré comme nécessaire (mais il est néanmoins possible) de sur-représenter certains types de forêts pour cet objectif.</t>
  </si>
  <si>
    <t>Pas de sur-représentation.
Exception faite du douglas dans le massif central (?).</t>
  </si>
  <si>
    <t>Sur-représentation des sols acides et des zones de moyenne montagne (relativement).</t>
  </si>
  <si>
    <t xml:space="preserve">Pas de facteurs de stratification du plan d'échantillonnage au niveau métropolitain (car celui-ci est basé sur le volontariat des sites). Mais les réserves biologiques intégrales (échantillonnage systématique) et les forêts en libre évolution sont surprésentées de fait. </t>
  </si>
  <si>
    <t>Clairement, puisque c'est la raison d'être du réseau AFI : cible les futaies irrégulières feuillues, ou des peuplements en conversion vers ces types.</t>
  </si>
  <si>
    <t xml:space="preserve">Les peupleraies sont sur-représentées. A l'inverse, certaines forêts relativement plus homogènes sont sous-représentées (ex: Landes ou chênaies pubescentes Massif central). 
Phase 2 (= levé de terrain):  Probabilité de tirage au sort variable suivant les années (selon les moyens disponibles) et selon l'occupation du sol constatée en phase 1 (de l'ordre de : 1 point sur 2 pour les points forêt, peupleraie et bosquet, 1 point sur 4 pour les points lande ; ces taux d’échantillonnage sont diminués d’un facteur 2 sur les formations boisées plus homogènes, sans perte de précision relative). </t>
  </si>
  <si>
    <t>C'est envisageable mais difficile à contrôler compte tenu du volontariat des observateurs.</t>
  </si>
  <si>
    <t>Cela a été fait pour le Douglas mais le plan d'échantillonnage n'est pas ailleurs pas vraiment fait pour cela.</t>
  </si>
  <si>
    <t>Le dispositif de RENECOFOR n'est clairement pas fait pour cela.</t>
  </si>
  <si>
    <t>La capacité de surdensification territoriale va dépendre de l'existence de réserves localement.</t>
  </si>
  <si>
    <t>Difficulté à surdensifier dans certains territoires compte tenu du mode de constitution du dispositif.</t>
  </si>
  <si>
    <t>Claire capacité à sur-densifier l'échantillonnage dans certains territoires (s'est déjà pratiqué).</t>
  </si>
  <si>
    <r>
      <t>Non,</t>
    </r>
    <r>
      <rPr>
        <sz val="11"/>
        <color rgb="FFFF0000"/>
        <rFont val="Calibri"/>
        <family val="2"/>
        <scheme val="minor"/>
      </rPr>
      <t xml:space="preserve"> à l'inverse il ne faut exclure aucun type de forêt: </t>
    </r>
    <r>
      <rPr>
        <sz val="11"/>
        <rFont val="Calibri"/>
        <family val="2"/>
        <scheme val="minor"/>
      </rPr>
      <t>pas de raison d'exclure certains types. </t>
    </r>
  </si>
  <si>
    <t>Exclusion des forêts privées cloturées (pas d'accès au terrain) et des sites peu accessibles ou dangereux (notamment en montagne).</t>
  </si>
  <si>
    <t>Aucune exclusion : tous les types de forêts, même "atypiques" (bordures, enclaves,…) sont représentés puisque les placettes sont installées au point théorique de la maille 16km * 16km.</t>
  </si>
  <si>
    <t xml:space="preserve">Exclusion des contextes de climat méditerranéen. 
Forêts privées
stades juvéniles
au départ : pas de stades "mâtures" mais avec le temps il peut commencer à y en avoir. 
Pas de placette en réserve : forêt gérée uniquement. Ceci dit il peut y avoir des forêts avec peu de gestion sylvicole. </t>
  </si>
  <si>
    <t>les forets méditerranéennes sont exclues car le protocole n'est pas adapté à ces milieux. Un module PSDRF spécifique est en cours de développement.</t>
  </si>
  <si>
    <t>Toutes les forêts non liées à la futaie irrégulière feuillues.</t>
  </si>
  <si>
    <t>Les forêts non disponibles pour la production de bois sont exclues : forêts sous protection forte ou stricte (si on le sait avant d'aller sur le terrain) ; usages récréatifs (parcs de chateaux, bois Boulogne,...) ; usages agricoles : vergers, forêt très paturée (agroforesterie).</t>
  </si>
  <si>
    <t>Dans le cadre des suivis à long terme, il y a une vraie difficulté à stratifier un plan d'échantillonnage sur la base de types qui peuvent être amenés à évoluer dans le temps (des types d'habitats, de station, de propriété, de gestion...).
On peut par contre envisager de stratifier sur des objets qui ne bougeront pas dans le temps, par exemple l'altitude, les grands climats...</t>
  </si>
  <si>
    <t>Pas de sur-représentation.
Exception faite du douglas dans le massif central (?)</t>
  </si>
  <si>
    <t>Types de placettes</t>
  </si>
  <si>
    <t xml:space="preserve">Placettes choisies au moment de l'installation du réseau (voir question 1). Lors du choix de la localisation des placettes : les placettes ne devaient pas se situer dans une zone trop proche d'une source de pollution atmosphérique (grande ville, grande route, industrie…). Elles sont donc plutôt situées en cœur de forêt qu'en lisière, justement pour cette raison  
Elles devaient être assez facilement accessibles (cela constitue-t-il un biais? =&gt; pas sûr). Une placette ne peut pas, en général, avoir d'emprise sur une piste forestière. </t>
  </si>
  <si>
    <t xml:space="preserve">A l'échelle métropolitaine : biais du volontariat. 
A l'échelle du site : pas de biais identifié car échantillonnage systématique (les gestionnaires calent eux même la grille avant d'aller sur le terrain selon les questions auxquelles ils souhaitent répondre). </t>
  </si>
  <si>
    <t xml:space="preserve">Les parcelles ou sites suivis sont choisis ad hoc.
Au niveau des sites : les placettes sont disposés systématiquement. </t>
  </si>
  <si>
    <t>12 (ou 11 pr réseau 2ndR)</t>
  </si>
  <si>
    <t>13, 14 (12/13)</t>
  </si>
  <si>
    <t>Les placettes sont toutes permanentes (certaines suivies depuis 1989). 
NB: Une placette peut être suspendue si le nombre d'arbres échantillons est inférieur à 20 et si le nombre d'arbres de l'essence principale est inférieure à 12.
NB2 : L’essentiel des 65 placettes suspendues en 2020 l'ont été en lien avec des manques d’éclaircie ne permettant plus d’observer des houppiers ou à des exploitations. Cf. Bilan 2020.</t>
  </si>
  <si>
    <t>102 placettes permanentes
un turn-over des placettes est envisagé. Certaines placettes trop hétérogènes, victimes d'une tempête (rajeunissement du peuplement) ou arrivées au moment de la récolte  seraient ainsi remplacées par d'autres placettes avec des peuplements d'arbres adultes et homogènes. 
But : démonter les instruments, remplacer ces placettes par d'autres mais tout en gardant la possibilité d'y revenir dans plusieurs décénnies pour y refaire un suivi, une fois la placette sortie du stade juvénile. Il s'agit d'une "mise en sommeil" de la placette initiale pour y revenir plus tard, si pertinent / en fonction des moyens. 
Pour l'instant, une minorité des placettes est concernée, mais à terme tout le réseau pourrait faire l'objet d'un turn-over (hormis quelques placettes gérées en futaie irrégulière).</t>
  </si>
  <si>
    <t>Toutes les placettes sont permanentes (11000 placettes réparties sur 170 sites d'observation).</t>
  </si>
  <si>
    <t>Uniquement des placettes permanentes (en 2019, 1276 placettes d'étude). Avant, à l'installation, il y avait un inventaire en plein dans la parcelle. Abandon pour uniquement placettes permanentes. 
Il faut par ailleurs l'accord du propriétaire/gestionnaire. Certaines parcelles sont sorties du dispositif à cause d'un changement de propriétaire.Convention entre AFI et propriétaire pour 5 ans avec tacite reconduction 5 ans (soit un renouvellement de cette convention tous les 10 ans).</t>
  </si>
  <si>
    <t>Pas de placettes permanentes à l'heure actuelle (mais pourrait évoluer). L'inventaire forestier repose sur des placettes "semi-permanentes" : depuis 2010, toutes les placettes font l'objet d'un deuxième levé dendrométrique 5 ans après (2 mesures à 5 ans d'intervalle). Pas de deuxième levé pour le bois mort au sol, flore, habitats, variables écologiques.</t>
  </si>
  <si>
    <t xml:space="preserve">cf. ci-dessus. </t>
  </si>
  <si>
    <t>100%, modulo le fait que certaines placettes ne sont pas vraiment permanentes</t>
  </si>
  <si>
    <t>100% de placettes permanentes.</t>
  </si>
  <si>
    <t>Pas de placettes permanentes à l'heure actuelle (mais pourrait évoluer)</t>
  </si>
  <si>
    <t>16 (ou 15…)</t>
  </si>
  <si>
    <t xml:space="preserve">Communauté d'espèces
Population des différentes espèces (répartition, abondance).
</t>
  </si>
  <si>
    <t xml:space="preserve">En termes de suivis :
composante spécifique
composante écosystémique
composante fonctionnelle
Structure verticale
communauté d'espèces pour la flore (yc arbres).
Population d'espèces : oui pour les arbres.
Traits d'espèces : oui pour les arbres (phénologie, production de fruits, santé, etc.), et pour la Flore, uniquement floraison pour l'anémone-Sylvie.
Génétique (arbres) : non, mais intérêt pour développer ce champs à l'avenir. Projet : Conservation d'échantillons d'arbres en vue d'analyse génétiques potentielles et futures. </t>
  </si>
  <si>
    <t xml:space="preserve">Niveau écosystème : 
- structure : distribution spatiale, diamètre des arbres, présence de dendro-micro-habitats (pas de données de structuration verticale)
- fonctionnement :  régénération et mortalité des arbres (flux de biomasse dans le cycle sylvogénétique), suivi des flux de carbone serait a priori possible. Décomposition du bois mort
- communauté d'espèce : composition 
</t>
  </si>
  <si>
    <t xml:space="preserve">Communautés d'arbres vivants: essences + espèces ligneuses (ex: prunellier, houx… sur régé).
Dendromicrohabitats: liste AFI. Fait en 2003 avec note écologique par type de dendromicrohabitats. Pourraient harmoniser choses avec EFI.
Bois mort: type PSDRF.
</t>
  </si>
  <si>
    <t>"Structure du peuplement": Couvert en essences ; Donnée strates (hétérogénéité des strates) ; Mesures densité
Fonctions (pour les arbres uniquement) : Accroissement; Mortalité; Prélèvement; Chablis; Recrutement; 
Type d'habitat (lié en grande partie à composition des communautés)
Abondance des différentes espèces dans communautés: abondance-dominance pour tapis herbacé (flore vasculaire; un peu mousses: qques espèces reconnaissbles à oeil nu) et arbres; Couvert pour arbres; Surface terrière et Volumes pour arbres</t>
  </si>
  <si>
    <t>19 (ou 18…)</t>
  </si>
  <si>
    <r>
      <t xml:space="preserve">Pour le "cœur" de la maquette,  </t>
    </r>
    <r>
      <rPr>
        <b/>
        <u/>
        <sz val="11"/>
        <rFont val="Calibri"/>
        <family val="2"/>
        <scheme val="minor"/>
      </rPr>
      <t>(1) exclure les données de présence seule ; (2) essayer au maximum de coupler des données de présence/absence et d'abondance (mais accepter présence/absence seule quand les protocoles ne permettent pas d'accéder à de l'abondance)</t>
    </r>
    <r>
      <rPr>
        <sz val="11"/>
        <rFont val="Calibri"/>
        <family val="2"/>
        <scheme val="minor"/>
      </rPr>
      <t>. 
Pour la sous-maquette Ecosystème, on regarder ici la disponibilité de la donnée Habitat priorité, puis dans un second temps d'autres données intéressantes à l'échelle Ecosystème</t>
    </r>
  </si>
  <si>
    <t>Ecosystème : Pas de détermination d'habitat. Le dispositif peut nous apporter des informations de déperissement global de la forêt (pas à une échelle habitat), mais non prioritaire dans Passifor</t>
  </si>
  <si>
    <t xml:space="preserve">Ecosystème : pas de détermination d'habitat (mais possibilité de générer la donnée avec un programme automatique de classement), informations sur la composition de la communauté et abondance des espèces, dont informations dendrologiques  (pourrait permettre avec une donnée habitat d'avoir des infos sur l'aire de répartition, et les S&amp;F via la composition et les données dendro)
Flore : présence / absence (on recherche toutes les espèces). Classes d'abondance-dominance de Braun-Blanquet.
Arbres &gt; 5 cm de diamètre : présence / absence, suivi par individu, dimensions (diamètre, hauteur pour certains arbres), identification individuelle (espèce...).
Inventaire carpophores : présence / absence
Inventaires / analyses génomiques sols : présence / absence, 
</t>
  </si>
  <si>
    <t>Ecosystème :  pas de détermination d'habitat, des informations de structure forestière mais peu exploitables pour notre objectif
Arbres : Nbre d'individus: y compris semis à partir de 50 cm haut. &lt; 50cm: % couvert
Dendromicrohabitats: protocole présence-absence sur aspects récurrents; trous de pic ou fentes: dénombrement; branches sèches: effort de compter…</t>
  </si>
  <si>
    <t>Ecosystème : détermination d'habitat à une échelle fine, et grâce à une clé de détermination donc standardisation de la donnée. On peut avoir des informations précises sur l'aire de répartition et la surface des habitats (pour les habitats assez surfaciques), des informations de structure et fonctions (indicateurs en cours de développement) et des informations indirectes de gestion
Arbres: tout
Flore vasculaire et mousses: classes d'abondance sans comptage d'individus</t>
  </si>
  <si>
    <t>22 (ou 21)</t>
  </si>
  <si>
    <t>Oui pour le "cœur" de la maquette de suivi qui sera proposée dans le cadre du projet PASSIFOR-2 (rouge si protocole mais pas pour la bonne métrique, jaune si mauvais protocole)</t>
  </si>
  <si>
    <t xml:space="preserve"> Type d’habitat récoltée selon une typologie simplifiée fournie à l’observateur (d’après CORINE BIOTOPE)</t>
  </si>
  <si>
    <t>pas de protocole habitat</t>
  </si>
  <si>
    <t>Pas de protocole, juste une typologie de proposée, il est seulement noté "Enfin, il est indispensable de préciser l’habitat dans lequel l’échantillonnage est effectué. Sur la feuille de terrain, veuillez noter le code CORINE qui correspond à l’habitat de la placette."</t>
  </si>
  <si>
    <t>Protocole de détermination d'habitat très précis, accompagné de clé de détermination et de formation aussi sur le terrain</t>
  </si>
  <si>
    <t>18 (ou 17)</t>
  </si>
  <si>
    <t>Non pertinent pour écosystème donc tout en gris</t>
  </si>
  <si>
    <t xml:space="preserve">Oui, en visant l'estimation de la détectabilité par espèce et le cas échéant par observateur, et le fait que cette détectabilité puisse varier en fonction des conditions du relevé (typiquement plus faible lors du premier passage pour le STOC).
Pour écosystème : --&gt; est-ce qu'est prévu dans le dispositif un suivi qualité de la donnée (pour donnée habitat) </t>
  </si>
  <si>
    <t xml:space="preserve">Pas de contrôle qualité sur les données qui remontent. </t>
  </si>
  <si>
    <t>Pas de donnée, pas de protocole, donc pas de contrôle</t>
  </si>
  <si>
    <t xml:space="preserve">Pas d'évaluation de la qualité de la mesure sur le terrain. Au niveau de la remontée des données vers RNF : vérification des erreurs de saisie potentielles  (automatique) et corrections, le cas échéant, par l'opérateur. 
</t>
  </si>
  <si>
    <t>type de sol (estimation grossière, cf. protocole)
type d'habitat (Corine Biotope). 
pente et exposition de la placette
ombrage
signe de "dégradation" : fauche, sangliers, certaines pratiques peuvent être renseignées comme "signe de dégradation" : des interventions très visibles de type coupe rase devraient apparaitre à ce niveau là. 
Les variables paysagères et climatiques sont relevées par ailleurs par l'équipe scientifique chargée de la valorisation des données, en utilisant des bases de données extérieures (e.g. CHELSA pour le climat, CORINE Land Cover ou OSO pour l'occupation des sols, etc…).</t>
  </si>
  <si>
    <t>Pour chaque placette :
Variables dendrométiques
Dendro micro-habitats présents sur les arbres.
Type d'habitat forestier (sur la base de ce qui est indiqué dans les plans de gestion des réserves, souvent le référentiel Corine Biotope est utilisé) 
Pente 
Dans la stratégie scientifique du projet d'OFS : les variables stationnelles (sol, climat) sont intégrées.
Variables de gestion : Le caractère exploité / non exploité de la placette concerné
La date depuis la dernière exploitation</t>
  </si>
  <si>
    <t>Relévé dendrométrique au niveau de chaque placette (à confirmer).  
40 ou 50 premiers dispositifs: suivi stationnel/sol assez précis (G. Granjean puis B. Jabiol)
Pas étendu aux derniers dispositifs, faute de moyens.
Pas de topo (qui est accesible par SIG).
Variables de gestion : Puissance des placettes permanentes qui permettent un suivi des interventions sylvicoles: les opérateurs disposent de l'information récoltée sur les arbres précédents: repérage souche: coupe, chablis; arbre vivants-&gt;mort... Souches plus suivies sous 40cm de hauteur.
Volet économique: suivi des flux financiers: recettes et dépenses (avec une typologie des types d'opérations), donc en lien avec pratiques. Pas fait sur toutes les parcelles car tous les gestionnaires n'étaient pas partants. L'information est disponible sur une bonne moitié du réseau.</t>
  </si>
  <si>
    <t>Données topographiques
Caractéristiques des sols (type, texture, humus, litière, etc.)
Arbres
diverses autres variables écologiques (présence d'eau à proximtié; présence de lisières; signes de gestion pour production de bois; présence de coupe…)
Variables de gestion :
Distance de débardage, aspérité pour donnée d'exploitabilité physique
Tout ce qui est visible à travers les arbres aux échelles relevées par IGN (NB: les arbres relevés dans le cadre des relevés dendrométriques sont positionnés)
Origine des arbres : Plantation et densité de plantation si régulière 
Structure (physionomie du peuplement : futaie, taillis-sous-futaie, taillis simple) - cf. IGD 1,1,3
Retours sur les points d'inventaire 5 ans après : coupe, mortalité, nouveau peuplement, présence d'andains (très anecdotique)
Incidents sur placette (incendies... assez anecdotique)
Donnée ornière (assez frustre; profondeur de l'ornière la plus profonde).</t>
  </si>
  <si>
    <t>pas de couleur</t>
  </si>
  <si>
    <t xml:space="preserve">Relevés annuels autant que possible. 
1 passage / an au printemps (dates fixées par le protocole et variables selon les régions géographiques, cf. protocole). 
</t>
  </si>
  <si>
    <t>Les placettes sont observées tous les ans en été (+ au printemps pour les placettes chênes). Sur les arbres, les critères de santé des forêts sont relevés (mortalité de branches, manque de ramification ou d'aiguilles, déficit foliaire) et les problèmes ou symptômes.
Sur toutes les placettes, des campagnes de caractérisation du sol ont été réalisées: une première en 1993-94, une seconde 2006-2007 et une troisième en cours 2016-2027.</t>
  </si>
  <si>
    <t xml:space="preserve">Pour les relevés dendrométriques et floristiques : tous les 5 ans, par campagne. Pour dendro, relevés avant et après coupe.
Sols : tous les 15 ans (2 campagnes pour l'instant). 
Phénologie / santé des arbres / croissance : tous les ans. 
A ceci s'ajoute des inventaires plus ou moins ponctuels des carpophores, lichens, cortèges bactériens (ADN). </t>
  </si>
  <si>
    <t>Fréquence de passage : tous les 10 ans, pour toutes les variables collectées.
Sur les 170 sites, 35 au moins ont déjà fait l'objet de deux passages (remontée incomplète des données RBI)</t>
  </si>
  <si>
    <t>Tous les 5 ans. 
Pour éviter trop d'effet opérateur, 4 ou 5 experts seulement prennent les mesures. Mesure alliant précision et efficacité. 10 placettes: 2 jours inventaire à 2 personnes. 
Taille placette: linéaires; surface fixe; angle fixe pour précomptables (17.5cm avec coef 2% ou 3%). 7.5cm et 17.5cm: 10m rayon en surface fixe. plus 3 sous-placettes régé. De type PSDRF</t>
  </si>
  <si>
    <t>5000 placettes environ tous les ans. Un deuxième passage à 5 ans. Possibilité donc d'avoir quelque chose 5 ans après. Les saisons des deux passages ne sont pas contrôlées. 
Biais : Pour les équipes intervenant sur une zone couvrant plaine et montagne, plus de probabilité de levé en montagne en été et en plaine en hiver.</t>
  </si>
  <si>
    <t>20, 21
et aussi : 34, 35, 36
(19, 20)</t>
  </si>
  <si>
    <t>Restitution d'indicateurs par période de 5 ans</t>
  </si>
  <si>
    <t xml:space="preserve">Ruptures de série : Certaines modifications ont été apportées dans le protocole. En particulier, le déficit foliaire d'avant et après 1997 n'est pas comparable pour les feuillus. Les changements sont autant que possible évités pour ne pas créer de rupture dans la continuité des données. </t>
  </si>
  <si>
    <t>Ruptures de séries : des améliorations de protocoles ont eu lieu mais sans ruptures de série. La fréquence de certains relevés a été modifiée sans perte de continuité de la série de données (sur la dendrométrie, passage de 5 à 10 ans pour les mesures de hauteur par exemple). 
Estimateurs : voir les publications scientifiques basées sur les données du réseau (nombreuses références transmises)</t>
  </si>
  <si>
    <t>Recul temporel : 2005 (pas de rupture de série sur le protocole de base). Les indicateurs sont calculés à l'échelle de chaque site et non à l'échelle de la France métropolitaine.</t>
  </si>
  <si>
    <t>Pas de rupture de série signalée.</t>
  </si>
  <si>
    <t xml:space="preserve">Recul temporel : 2009 pour France métropolitaine (données depuis 2005/2006 sur l'île de France)
Pas de rupture de protocole.
On constate des ruptures d'observation sur la plupart des mailles (renouvellement des observateurs-bénévoles). </t>
  </si>
  <si>
    <t>Recul temporel : réseau constitué en 1989.</t>
  </si>
  <si>
    <t xml:space="preserve">Recul temporel :
Dendrométrie : premiers relevés en 1991/92
Flore : 1995
</t>
  </si>
  <si>
    <t xml:space="preserve">Recul temporel : 
Dendro-microhabitats, bois mort à partir de 2005 à peu près.
Suivi dendrométrique  : 1992-1993.
</t>
  </si>
  <si>
    <t>Partie de biodiversité : Arbres</t>
  </si>
  <si>
    <t xml:space="preserve">Pas de placettes de référence.
Il est utilisé des arbres de référence pour la notation des arbres.
</t>
  </si>
  <si>
    <t xml:space="preserve">Pas de placettes de référence à l'intérieur du réseau . 
</t>
  </si>
  <si>
    <t>Non, pas de placettes ou parcelles de référence. Chaque parcelle est indépendante. Regroupement par gestionnaire ou type stationnaire possible pour des analyses croisées. Eventuellement les placettes anciennes pourraient servir de référence.</t>
  </si>
  <si>
    <t>Présence/absence des arbres (mais correpondant à une surface non fixée); identification et suivi individuel des arbres. Mais par rapport aux attentes, présence-absence sur surface non maitrisée et pour seulement environ 600 points c'est trop peu.</t>
  </si>
  <si>
    <t xml:space="preserve">Flore : présence / absence (on recherche toutes les espèces). Classes d'abondance-dominance de Braun-Blanquet.
Arbres &gt; 5 cm de diamètre : présence / absence, suivi par individu, dimensions (diamètre, hauteur pour certains arbres), identification individuelle (espèce...).
Inventaire carpophores : présence / absence
Inventaires / analyses génomiques sols : présence / absence, 
</t>
  </si>
  <si>
    <t>Arbres : Nbre d'individus: y compris semis à partir de 50 cm haut. &lt; 50cm: % couvert
Dendromicrohabitats: protocole présence-absence sur aspects récurrents; trous de pic ou fentes: dénombrement; branches sèches: effort de compter…</t>
  </si>
  <si>
    <t>Arbres: tout
Flore vasculaire et mousses: classes d'abondance sans comptage d'individus</t>
  </si>
  <si>
    <t>La maille d’un kilomètre carré est échantillonnée selon un dispositif systématique. 8 placettes fixes sont disposées selon une configuration pré-établie. Une photo aérienne de la maille sur laquelle figure l’emplacement des différentes placettes à échantillonner est attribuée à l’observateur. Ce dernier va alors chercher à se rendre le plus près possible de chaque point afin d’effectuer ses inventaires. L’observateur doit échantillonner au moins les quatre points de la diagonale et dans l’idéal, il échantillonnera également les 4 autres points.
Dans chacune de ces placettes de 2*5 mètres, 10 quadrats permanents de 1m2 sont mis en place sur lesquelles un inventaire le plus exhaustif possible est effectué. 
1 passage / an est réalisé, au printemps (dates fixées par le protocole et variables selon les régions géographiques, cf. protocole). Durée d'observation libre.</t>
  </si>
  <si>
    <t xml:space="preserve">Oui : 1/ Le Manuel de notation des dommages forestiers est la référence pour le suivi de la santé des arbres. Dernière mise à jour en 2021. 
Au niveau de la placette : Les arbres échantillons sont sélectionnés de proche en proche à partir de ce centre en suivant une spirale.
2/ Sur les sols, protocole du RMQS d'INRAE d'Orléans. </t>
  </si>
  <si>
    <t>Flore : flore terricole. Toutes les espèces présentes sur des surfaces fixes, à l'intérieur et à l'extérieur de la zone centrale cloturée de la placette.Saison : printemps et été (2 passages).
Relévés réalisés par strates.
Cf. protocole.</t>
  </si>
  <si>
    <t xml:space="preserve">La stratégie d'échantillonnage est adaptée à chaque site (variable selon les sites donc) : l'échantillonnage d'un site est toujours systématique mais la taille de la maille est fonction de la taille du site (de l'ordre de une placette / ha en général).
Méthode d'inventaire d'une placette: 
- surface fixe : placette de 10 et 20 mètre de diamètre + 3 sous placette d'1m50 pour la régénération
- angle fixe de 3%
Pas de saison particulière (mais recommandation aux sites d'effectuer leurs relevés à la même saison).
</t>
  </si>
  <si>
    <t xml:space="preserve">La flore est importante pour comprendre le fonctionnement de la biodiversité et sensible aux changements globaux. </t>
  </si>
  <si>
    <t>Flore : groupe indicateur supposé de l'évolution des conditions du milieu / des conditions nutritionnelles (azote, etc.), en lien avec la pollution atmosphérique. Aujourd'hui la flore est suivie pour elle-même en lien avec les enjeux de biodiversité / changements globaux.
Les champignons et bactéries : composantes fonctionnelles essentielles, de la croissance des arbres notamment.
Arbres : par rapport au suivi de l'écosystème et aux enjeux de production (enjeux économiques). On suit toutes les espèces d'arbres pour la dendrométrie, mais certaines observations ne sont faites que sur l'essence principale de la placette (essence objectif d'un point de vue production, principal centre d'intérêt du suivi).</t>
  </si>
  <si>
    <t xml:space="preserve">La commande initiale du Ministère chargée de l'écologie, en 2005, portait sur un suivi dendrométrique et donc ciblait directement les arbres. </t>
  </si>
  <si>
    <t>Le protocole AFI prévoit un relevé relascopique exhaustif des essences d'arbres.</t>
  </si>
  <si>
    <t>Arbres : car lié à la ressource donc un des objectifs principaux/centraux du dispositif. 
Flore vasculaire-bryophytes : pour indiquer la station (pluies acides…), parce qu'écologie bien connue, puis pour une évaluation plus globale de l'écosystème forestier et par rapport aux enjeux de biodiversité. Aussi pour une question de compétences (compétences existantes ou capacités à se former).</t>
  </si>
  <si>
    <t xml:space="preserve">non, pas possible d'estimer la détectabilité des espèces. 
On peut considérer a priori qu'elle est stable au cours du temps, et donc ne gène pas l'étude des tendances temporelles.
Pas de contrôle qualité sur les données qui remontent. Possibilité pour les observateurs de signaler des incertitudes sur l'identification d'une espèce. En cas d'incertitude, l'observateur peut aussi effectuer la détermination au niveau du genre ou de la famille. </t>
  </si>
  <si>
    <t>Pour éviter les biais de notation : chaque année, les observateurs du réseau ont une intercalibration organisée par les pôles de la santé des forêts.
Les pôles s'intercalibrent également tous les 2 ans.
La France a participé à une intercalibration européenne sur photos organisée par ICP forest en 2021.
Contrôle qualité : Chaque année, un échantillon représentant au moins 5 % des placettes notées durant la campagne estivale, est tiré au sort pour faire l'objet d'une seconde notation par une équipe indépendante de contrôle constituée de deux formateurs. Cf. protocole/JD. 
Pas de possibilité de déduire des observations sur le réseau des surfaces touchées.</t>
  </si>
  <si>
    <t>Arbres : les agents sont formés initialement (avec relevé de terrain sur une placette) puis ils sont autonomes dans le suivi du site.
Pas d'évaluation de la qualité de la mesure sur le terrain. Au niveau de la remontée des données vers RNF : vérification des erreurs de saisie potentielles  (automatique) et corrections, le cas échéant, par l'opérateur. 
Biais : 
Effet observateur, mais diminué grâce à  la formation.
Biais sur les dendromicrohabitats du houppier lorsque les peuplements sont en feuilles. Pas de correction.</t>
  </si>
  <si>
    <t>Un deuxième passage à 5 ans. Possibilité donc d'avoir quelque chose 5 ans après. Les saisons des deux passages ne sont pas contrôlées. 
Biais : Pour les équipes intervenant sur une zone couvrant plaine et montagne, plus de probabilité de levé en montagne en été et en plaine en hiver.</t>
  </si>
  <si>
    <t xml:space="preserve">Recul temporel : réseau constitué en 1989.
Ruptures de série : Certaines modifications ont été apportées dans le protocole. En particulier, le déficit foliaire d'avant et après 1997 n'est pas comparable pour les feuillus. Les changements sont autant que possible évités pour ne pas créer de rupture dans la continuité des données. </t>
  </si>
  <si>
    <t>Recul temporel :
Dendrométrie : premiers relevés en 1991/92
Flore : 1995
Ruptures de séries : des améliorations de protocoles ont eu lieu mais sans ruptures de série. La fréquence de certains relevés a été modifiée sans perte de continuité de la série de données (sur la dendrométrie, passage de 5 à 10 ans pour les mesures de hauteur par exemple). 
Estimateurs : voir les publications scientifiques basées sur les données du réseau (nombreuses références transmises)</t>
  </si>
  <si>
    <t>Recul temporel : 
Dendro-microhabitats et bois mort à partir de 2005 à peu près.
Suivi dendrométrique : 1992-1993.
Pas de rupture de série signalée.</t>
  </si>
  <si>
    <t>Toute le flore vasculaire</t>
  </si>
  <si>
    <t>Arbres
Suivi des sols par le RMQS (Groupes suivis : bactéries, archées et champignons)</t>
  </si>
  <si>
    <t xml:space="preserve">Flore, Arbres
A ceci s'ajoute des inventaires plus ou moins ponctuels des carpophores, lichens, cortèges bactériens (ADN), parfois déployés sur des sous-ensembles de placettes. C'est le cas par exemple pour les inventaires des carpophores en raison des compétences limitées et non professionnelles pour ces taxons.  
Métagénomique (sols) : toutes les placettes. </t>
  </si>
  <si>
    <t xml:space="preserve">Arbres (y compris arbustes)
</t>
  </si>
  <si>
    <t>Arbres et autres ligneux</t>
  </si>
  <si>
    <t>Arbres (plusieurs métriques)
Flore vasculaire autre qu'arbres
Quelques bryophytes (quelques espèces reconnaissables à l'œil nu ; liste pas close)
Résolution taxonomique : 1/ non-arbres : espèce (pas sous-espèce) et pour certains groupes : genre. 2/ Pour les arbres : plus compliqué: pour certaines espèces : variétés ou sous-espèces.</t>
  </si>
  <si>
    <t>Flore, Arbres
Inventaires plus ou moins ponctuels des carpophores, lichens, cortèges bactériens (ADN), parfois déployés sur des sous-ensembles de placettes.</t>
  </si>
  <si>
    <t>Partie de biodiversité : oiseaux</t>
  </si>
  <si>
    <t>STOC</t>
  </si>
  <si>
    <t>OFB-Becasse</t>
  </si>
  <si>
    <t>LPO-données opportunistes</t>
  </si>
  <si>
    <t>LPO-EPOC-ODF</t>
  </si>
  <si>
    <t>LPO-Rapaces</t>
  </si>
  <si>
    <t>Petites Chouettes de Montagne</t>
  </si>
  <si>
    <r>
      <rPr>
        <b/>
        <sz val="11"/>
        <rFont val="Calibri"/>
        <family val="2"/>
        <scheme val="minor"/>
      </rPr>
      <t>Emprise :</t>
    </r>
    <r>
      <rPr>
        <sz val="11"/>
        <rFont val="Calibri"/>
        <family val="2"/>
        <scheme val="minor"/>
      </rPr>
      <t xml:space="preserve"> France métropolitaine ?</t>
    </r>
    <r>
      <rPr>
        <sz val="11"/>
        <color theme="1"/>
        <rFont val="Calibri"/>
        <family val="2"/>
        <scheme val="minor"/>
      </rPr>
      <t xml:space="preserve">
</t>
    </r>
    <r>
      <rPr>
        <b/>
        <sz val="11"/>
        <color theme="1"/>
        <rFont val="Calibri"/>
        <family val="2"/>
        <scheme val="minor"/>
      </rPr>
      <t>Représentativité</t>
    </r>
    <r>
      <rPr>
        <sz val="11"/>
        <color theme="1"/>
        <rFont val="Calibri"/>
        <family val="2"/>
        <scheme val="minor"/>
      </rPr>
      <t xml:space="preserve"> : L'absence de structuration dans la collecte des données opportunistes ne permet pas d'être représentatif de l'ensemble ou de certaines catégories de forêts métropolitaines. La quantité de données récoltées permet la majeure partie du temps d'obtenir des listes d'espèces présentes (et/ou nicheuses) dans des secteurs géographiques donnés, mais sans aucune information sur la représentatité et la pression d'observation dans ces mêmes secteurs.
</t>
    </r>
    <r>
      <rPr>
        <b/>
        <sz val="11"/>
        <color theme="1"/>
        <rFont val="Calibri"/>
        <family val="2"/>
        <scheme val="minor"/>
      </rPr>
      <t>Pas de plan d'échantillonnage</t>
    </r>
    <r>
      <rPr>
        <sz val="11"/>
        <color theme="1"/>
        <rFont val="Calibri"/>
        <family val="2"/>
        <scheme val="minor"/>
      </rPr>
      <t xml:space="preserve"> : Pas de stratification ou de standardisation dans la collecte des données opportunistes</t>
    </r>
  </si>
  <si>
    <r>
      <t xml:space="preserve">La stratégie d'échantillonnage (stratification sur la probabilité de présence 2013-2018 ou l'abondance de l'espèce 2018-nos jours) </t>
    </r>
    <r>
      <rPr>
        <b/>
        <sz val="11"/>
        <rFont val="Calibri"/>
        <family val="2"/>
        <scheme val="minor"/>
      </rPr>
      <t>sur-représente les zones à forte présence de la Bécasse, soit le bassin parisien, les forêts de montagne notamment.</t>
    </r>
    <r>
      <rPr>
        <sz val="11"/>
        <rFont val="Calibri"/>
        <family val="2"/>
        <scheme val="minor"/>
      </rPr>
      <t xml:space="preserve"> Voir ci-dessus.</t>
    </r>
  </si>
  <si>
    <t>Pas de stratification ou de standardisation dans la collecte des données opportunistes. Aucune information sur la représentativité et la pression d'observation des secteurs couverts.</t>
  </si>
  <si>
    <t>Non pour EPOC-ODF.</t>
  </si>
  <si>
    <t>Non, le seul biais géographique réside dans le choix de la maille prospectée sur les 5 tirées aléatoirement.</t>
  </si>
  <si>
    <t>Sur-représentation des forêts de montagne (notamment dans les Alpes).</t>
  </si>
  <si>
    <t>Possibilité de mobilisation des observateurs pour répondre à des enjeux définis.</t>
  </si>
  <si>
    <t>Densification semble difficile d'après la stratégie d'échantillonnage</t>
  </si>
  <si>
    <t xml:space="preserve">Pourrait passer par plus de mailles échantillonnées par an dans un département. Mais  semble difficile d'après le réseau actuel d'observateurs. </t>
  </si>
  <si>
    <t>Le mode d'échantillonnage induit une densification dans les zones où les petites chouettes sont présentes. Possible de densifier localement, mais dépend de la disponibilité d'observateurs.</t>
  </si>
  <si>
    <t>Le réseau n'exclut aucun milieu naturel a priori (sauf mer et lac). Certains milieux sont cependant très peu représentés, comme les habitats rares.</t>
  </si>
  <si>
    <t>Pas de stratification ou de standardisation dans la collecte des données opportunistes. Aucune information sur la représentatité et la pression d'observation des secteurs couverts.</t>
  </si>
  <si>
    <t xml:space="preserve">Non pour EPOC-ODF.
</t>
  </si>
  <si>
    <t>Non,  le seul biais géographique réside dans le choix de la maille prospectée sur les 5 tirées aléatoirement.</t>
  </si>
  <si>
    <t>Les forêts éloignées de l'aire de répartition des petites chouettes sont peu ou pas représentées.</t>
  </si>
  <si>
    <t xml:space="preserve">Des tirages spécifiques sont réalisées en forêt domaniale dans le cadre d'un partenariat ONF. Les forêts domaniales sont donc un peu surprésentées dans les données utilisées pour le calcul de l'indicateur STOC.
Des relevés spécifiques sont également réalisés dans certains espaces naturels protégés (ENP), en revanche les données ainsi obtenues ne sont pas utilisée pour le calcul de l'indicateur national du STOC (pour éviter un biais).
</t>
  </si>
  <si>
    <r>
      <t xml:space="preserve">La stratégie d'échantillonnage (stratification sur la probabilité de présence 2013-2018 ou l'abondance de l'espèce 2018-nos jours) </t>
    </r>
    <r>
      <rPr>
        <b/>
        <sz val="11"/>
        <rFont val="Calibri"/>
        <family val="2"/>
        <scheme val="minor"/>
      </rPr>
      <t>sur-représente les zones à forte présence de la Bécasse, soit le bassin parisien, les forêts de montagne notamment.</t>
    </r>
    <r>
      <rPr>
        <sz val="11"/>
        <rFont val="Calibri"/>
        <family val="2"/>
        <scheme val="minor"/>
      </rPr>
      <t xml:space="preserve"> </t>
    </r>
  </si>
  <si>
    <t xml:space="preserve">Stratification sur la présence des espèces. Le tirage au sort des mailles est ajusté pour équilibrer entre mailles avec présence avérée ou non. </t>
  </si>
  <si>
    <t>La répartition spatiale des points est fonction de la densité de population humaine, et l'existence d'une animation locale ou de financements spécifiques à l'échelle locale.</t>
  </si>
  <si>
    <t xml:space="preserve">chemins forestiers
coupes forestières récentes / ouvertures (pour optimiser la détection de l'espèce) (JD : ce n'est pas vraiment un biais car c'est un choix, cf. protocole).
Tirage au sort des points dans la base d'échantillonnage, cf. plus haut.
</t>
  </si>
  <si>
    <t>Comme tout dispositif qui ne repose pas sur un plan d'échantillonnage, les données opportunistes présentent un biais spatial lié directement aux observateurs qui collectent des observations. Généralement, les territoires à forte densité de populations sont les mieux couverts en terme de nombre de données opportunistes collectées. De la même manière, les zones où la richesse avifaunistique est la plus élevée, sont les mieux couvertes par les données opportunistes.</t>
  </si>
  <si>
    <t xml:space="preserve">EPOC-ODF: le point est tiré au sort ; on peut bouger d'environ 100 mètre si ce point n'est pas accessible mais dans le même milieu. Uniquement sur critère d'inaccessibilité. Si toujours pas accessible 100 m autour du point, alors l'observateur va sur un autre point lui aussi tiré au sort (EPOC ODF de réserve). 
</t>
  </si>
  <si>
    <t>Pas de biais dans le positionnement (?). Les mailles chevauchant la côte ont un biais de surface.
Cf. plus haut : le seul biais géographique réside dans le choix de la maille prospectée sur les 5 tirées aléatoirement.</t>
  </si>
  <si>
    <t>La répartition des points est fonction de la répartition des observateurs et des données préexistantes sur la répartition des deux espèces. Pour qu'une maille soit échantillonnée, il faut qu'elle soit assez aismément accessible pour l'observateur, qu'il y ait la possibilité de placer un transect, qu'elle abrite un habitat favorable à l'une ou l'autre des espèces et qu'elle ne soit pas trop exposée au bruit.</t>
  </si>
  <si>
    <t>non</t>
  </si>
  <si>
    <t>EPOC-ODF: placettes de référence pour débiaiser le reste.
Par contre reste un biais observateur ou variabilité entre observateurs. Serait bien d'avoir des inter-calibrations ou des passages d'observateurs différents aux mêmes points (?)</t>
  </si>
  <si>
    <r>
      <t xml:space="preserve">Il n'est pas indispensable que l'échantillon comprenne </t>
    </r>
    <r>
      <rPr>
        <b/>
        <sz val="11"/>
        <color theme="1"/>
        <rFont val="Calibri"/>
        <family val="2"/>
        <scheme val="minor"/>
      </rPr>
      <t>des placettes permanentes, mais possible. Cela peut être requis pour certaines métriques de biodiversité</t>
    </r>
    <r>
      <rPr>
        <sz val="11"/>
        <color theme="1"/>
        <rFont val="Calibri"/>
        <family val="2"/>
        <scheme val="minor"/>
      </rPr>
      <t xml:space="preserve">. </t>
    </r>
  </si>
  <si>
    <t xml:space="preserve">Le même observateur reste sur le même carré et les mêmes points d'écoute, le plus possible aux mêmes dates, année après année. Lorsqu'un observateur met fin à sa contribution, il n'est pas remplacé immédiatement (le carré et ses points d'écoute sont indisponibles au suivi pour 5 ans).  Le couple observateur- carré est le plus immuable possible. </t>
  </si>
  <si>
    <t>non, pas de placettes permanentes. Pas de retour sur les points, sauf par tirage (c'est alors le fruit du hasard).</t>
  </si>
  <si>
    <t>EPOC-ODF : Pas clair. Possible que si repassage dans 10-12 ans ce soient les mêmes placettes. Deviendraient des placettes permanentes avec fréquence de passage 10-12 ans.</t>
  </si>
  <si>
    <t>Pas de placettes permanentes, mais une même maille peut être aléatoirement échantillonnée puis prospectée plusieurs années de suite [NB: 5 mailles sont tirées aléatoirement chaque année par département. Il est déjà arrivé qu'une même maille soit aléatoirement tirée plusieurs années de suite et donc prospectée plusieurs années de suite].</t>
  </si>
  <si>
    <t>Les placettes sont vouées à être permanentes. En pratique, elles ne sont pas forcément suivies tous les ans.</t>
  </si>
  <si>
    <t xml:space="preserve">Pas de placettes permanentes. </t>
  </si>
  <si>
    <t>Pas de placettes permanentes.</t>
  </si>
  <si>
    <t xml:space="preserve">Populations d'espèces (abondance) (données d'abondance relative) </t>
  </si>
  <si>
    <t>Espece: Population (Abondance ; Répartition)
(données d'abondance relative)</t>
  </si>
  <si>
    <t xml:space="preserve">Distribution , Phénologie, Richesse Spécifique.
EBV : 
Population d'espèces (répartition) : après correction statistique
Population d'espèce (abondance) : correction statistique + difficile
Traits d'espèces (phénologie)
Communauté d'espèces (taxonomic diversity &amp; trait diversity)
</t>
  </si>
  <si>
    <t xml:space="preserve">Populations d'espèces (Abondance)
</t>
  </si>
  <si>
    <t>Probabilité d'occupation d'un site (présence), abondance moyenne par point, à terme répartition</t>
  </si>
  <si>
    <t>Une donnée opportuniste c'est au minimum: un taxon, un lieu, une date.
Peut-être complété par un effectif, un code de nificiation, un comportement, un détail d'âge et/ou sexe. 
=&gt; données de présence seule ???</t>
  </si>
  <si>
    <t>Entre Comptage d'individus et identification individuelle (passage par groupe observé)</t>
  </si>
  <si>
    <t xml:space="preserve">Au sein du carré  qui lui est attribué aléatoirement, l’observateur répartit lui-même 10 points d'écoute, sur la base d'une carte d'occupation du sol, avec comme consignes :
(1) de les répartir de manière homogène et relativement équidistants (au moins 300 mètres entre deux points) et (2) de représenter le mieux possible tous  les  types  d’habitats  présents  dans le carré, dans leurs proportions respectives.
Sur chaque point d'écoute,  l'observateur effectue deux passages, soit deux relevés de 5 minutes exactement (= EPS), chaque printemps, à au moins 4 semaines d’intervalle (avant et après la date charnière du 8 mai). Afin de mesurer les décalages de phénologie dus au réchauffement climatique, il est possible depuis 2011 d'effectuer un passage précoce entre le 1er et le 31 mars, et si possible à quatre semaines d'intervalle avec le passage d'avril. 
Tous les oiseaux vus et entendus sont notés : identité de l'espèce, nombre d'individus, et classe de distance par rapport à l'observateur (moins de 25 mètres, entre 25 et 100 mètres, entre 100 et 200 mètres, plus de 200 mètres).
Les observations sont effectuées le matin. </t>
  </si>
  <si>
    <t xml:space="preserve">Protocole :
Le point d’écoute : il est défini comme l’ouverture (plantation, coupe, clairière, etc.) d’au minimum 1 ha, la plus proche du centroïde du carré.
Période annuelle d’observation : un passage du 15 mai au 15 juin pour les sites d’altitude &lt; 500 m et pour les départements de l’arc pyrénéen ; du 1er au 30 juin pour les sites d’altitude &gt; 500 m (hors arc pyrénéen).
Période journalière d’observation : les observations ont lieu pendant toute la durée de la croule du soir. L’observateur doit être en place 30 min avant le coucher du soleil et rester pendant deux heures.
Données : la date, l’heure de début d’écoute, de fin d’écoute et tous les contacts visuels ou auditifs durant cette période doivent être notés, en précisant l’heure de chaque contact. Un contact correspond à une observation de un ou plusieurs oiseaux au même instant (par exemple, deux oiseaux qui se poursuivent comptent pour un seul contact).
Conditions météorologiques : les observations doivent se faire dans la mesure du possible dans des conditions météorologiques favorables : pas de pluie, pas de vent, pas d’orage.
L'observateur remplit un fichier papier :  n° du point, coordonnées théoriques du points (et éventuellement ses coordonnées réelles),  horaires de chaque contact et nombre total de contacts.
</t>
  </si>
  <si>
    <t>Pas de protocole inhérent à la saisie de données opportunistes.
Seule condition :  un taxon, un lieu, une date.</t>
  </si>
  <si>
    <t>De février à août.
Toute la maille (25km²) est prospectée. 
Prospection libre dans la maille (transect, point fixe, prospection à plusieurs, prospection solitaire,…). L'objectif est d'avoir prospecté toute la maille et d'avoir atteint une confiance suffisante dans les données sur toute la maille. Il est préconisé de prospecter une cinquantaine d'heures minimum. Nombre de visites libre.</t>
  </si>
  <si>
    <t>Au sein de la maille (cf. plus haut), l'observateur définit un transect linéaire de 5 points d'écoute espacés de 500m à vol d'oiseau. L'emplacement des points n'est pas complètement prédéterminé, ils sont positionnés de manière à pouvoir bien écouter (bruits parasites évités) et bien les retrouver (pointage GPS précis notamment). Deux passage par an sur le transect, en période de reproduction (février à mai), à 15j d'intervalle, par beau temps, sans vent,  de 2h avant le coucher du soleil à 2h30 après. Même période chaque année. Le transect est parcouru deux fois, à l'aller pour la chevêchette, au retour pour Tengmalm. 10 min d'écoute par point. Une repasse est utilisée sur 3 min max (arrêtée si une réponse est entendue), avec enregistrements standardisés et volume calibré.  Pour la Chevêchette, les  passereaux  répondant à la repasse dans un rayon de 10m sont notés (espèce et nombre d'individus/espèce ; "mobbing", peut être un indicateur de la présence de la chouette). La présence éventuelle de chouette hulotte est aussi notée.</t>
  </si>
  <si>
    <t xml:space="preserve">Les oiseaux sont un groupe taxonomique bien connu et facile à suivre, avec beaucoup de personnes compétentes suceptibles de contribuer au suivi. </t>
  </si>
  <si>
    <r>
      <t xml:space="preserve">La Bécasse des bois est une </t>
    </r>
    <r>
      <rPr>
        <b/>
        <sz val="11"/>
        <rFont val="Calibri"/>
        <family val="2"/>
        <scheme val="minor"/>
      </rPr>
      <t>espèce patrimoniale avec un enjeu important en lien avec sa chasse.</t>
    </r>
    <r>
      <rPr>
        <sz val="11"/>
        <rFont val="Calibri"/>
        <family val="2"/>
        <scheme val="minor"/>
      </rPr>
      <t xml:space="preserve"> A l'origine on a souhaité surveiller les populations dans un contexte de diminution des nicheurs en Europe de l'Ouest et une pression de chasse importante.</t>
    </r>
  </si>
  <si>
    <t>Les taxons les plus populaires ont été ouverts à la saisie dès le début de Faune-France (oiseaux, mammifères…). L'ouverture des autres taxons est majoritairement conditionnée par l'existence d'un groupe de valideurs des données pour les taxons en questions .</t>
  </si>
  <si>
    <t>C'est l'objet de la LPO
Dans le cadre de directive oiseaux pour renseigner champs taille de population.</t>
  </si>
  <si>
    <t>L'Observatoire Rapaces comble un besoin dans le suivi de cette guilde: espèces à large domaine vital, peu loquaces et que les protocoles de suivi de l'avifaune en œuvre au moment de la conception de l'Observatoire Rapaces ne permettaient pas de suivre de façon robuste.</t>
  </si>
  <si>
    <t>Les deux espèces ont été choisies car l'estimation de leur répartition et de la taille de leur population reposait essentiellement sur des dires d'experts. Espèces mal suvies car discrètes, crépusculaires, vivant dans des lieux souvent reculés.</t>
  </si>
  <si>
    <t>L'effet observateur est confondu dans l'effet du site. Autrement dit, il ne peut pas être isolé de l'effet du site (un même carré ne peut pas être suivis par différents observateurs)
La détectabilité pourrait être évaluée à partir des classes de distance par rapport à l'observateur qui sont notées pour chaque observation d'oiseau (on n'en tient pas compte dans les calculs de tendance actuels).
Les relevés sont réitérés chaque année aux mêmes points et aux mêmes dates, dans la mesure de conditions météorologiques favorables, par le même observateur. Le protocole est précis et a été conçu pour éviter le plus possible de biais dans la manière dont les relevés sont effectuées (saison, horaire, durée,...)</t>
  </si>
  <si>
    <t xml:space="preserve">La détectabilité de la bécasse dans le cadre de ce protocole n'est pas connue précisément. Un protocole expérimental pour l'estimer est cependant à l'étude. Actuellement, le nombre total de contacts sert à estimer le nombre de mâles sur le site sous hypothèse qu'un point d'écoute permet de couvrir une surface de 100 ha (voir Hoodless et al. 2008), ce qui permet in fine d'évaluer le nombre de mâles chanteurs au niveau national. [...]
Le biais potentiel de la période de passage a été étudié. [...] : l'étude a conclu sur l'absence de biais lié à la période d'observation. </t>
  </si>
  <si>
    <t>Absence de standardisation dans la collecte des données. 
Les données opportunistes ne permettent pas d'évaluer l'effort de prospection et donc d'estimer la detectabilité des espèces recensées. En revanche, la saisie par liste complète (EPOC ou autres) upgrade de manière importante les informations relatives à la pression d'observation.Depuis quelques années, l'accent est mis sur la saisie de listes complètes à la place de données opportunistes.</t>
  </si>
  <si>
    <t xml:space="preserve">EPOC-ODF: plutôt oui pour la détectabilité à partir de distance et réplication.  Placettes de référence pour débiaiser le reste.
Par contre reste un biais observateur ou variabilité entre observateurs. 
</t>
  </si>
  <si>
    <t xml:space="preserve">Evaluation de la détectabilité : A priori non. Le principe de l'Observatoire Rapaces repose sur la prospection exhaustive de la maille, les effectifs collectés sont donc considérés exacts. Les couples ne sont pas localisés.
Biais connus : Biais observateurs (différence de compétences et d'expérience), biais de coordination (la synthèse du nombre de couple par maille est réalisée à la fin de la saison par quelqu'un d'expérimenté), biais habitat (milieux ouverts plus faciles à prospecter que les milieux fermés), biais horaire (trop tôt le matin pas bon pour tous les rapaces), biais saison (couvrir une partie de la saison seulement peut faire manquer des indices de nidification). </t>
  </si>
  <si>
    <t xml:space="preserve">heure 
date
météo (non utilisée)
Un relevé détaillé de l’habitat est effectué autour de chaque point d’écoute (dans un rayon de 200 mètres autour du point), selon le protocole et les catégories fournis (grille à 4 niveaux). Cette description est réalisée tous les ans. </t>
  </si>
  <si>
    <r>
      <rPr>
        <b/>
        <sz val="11"/>
        <rFont val="Calibri"/>
        <family val="2"/>
        <scheme val="minor"/>
      </rPr>
      <t xml:space="preserve">Les variables explicatives ne sont pas collectées sur le terrain. </t>
    </r>
    <r>
      <rPr>
        <sz val="11"/>
        <rFont val="Calibri"/>
        <family val="2"/>
        <scheme val="minor"/>
      </rPr>
      <t>Des données de télédétection ou d'occupation du sol (type de peuplement, forêts en régénération..) et des données climatiques sont récupérées a posteriori, et utilisées pour tenter d'expliquer les variations de l'abondance des populations de bécasse.</t>
    </r>
  </si>
  <si>
    <t xml:space="preserve">Aucune. </t>
  </si>
  <si>
    <t>Aucune. Les données sont croisés avec Corine Land Cover dans les analyses.</t>
  </si>
  <si>
    <t>Fructification du hêtre à l'automne précédent (qualitatif). Croisement à posteriori avec la BD Forêt v2 pour avoir l'information sur les formations végétales dans un rayon de 500 m autour des points.</t>
  </si>
  <si>
    <t>Le protocole prévoit deux passages au printemps de façon à couvrir les oiseaux qui se reproduisent en France (premier passage d'avril - à début mai, deuxième passage entre le 8 mai et la fin juin).
Depuis 2019/20, un troisième passage (optionnel) est proposé en mars (données utilisées à des fins de recherche, elles n'entrent pas dans le calcul des tendances nationales du STOC).</t>
  </si>
  <si>
    <t>Au niveau dispositif, passage tous les ans.
Pas de retours sur les points d'écoute (si c'est le cas, c'est le fruit du hasard).</t>
  </si>
  <si>
    <t>Non applicable (pas de retour sur les lieux des observations)</t>
  </si>
  <si>
    <t>Au niveau du dispositif, passage tous les ans. Toutes les mailles ne sont pas forcément suivies tous les ans. Deux passage par an sur chaque maille, entre février et mai, à 15 jours d'intervalle.</t>
  </si>
  <si>
    <t xml:space="preserve">Les données permettent de suivre la variation d'abondance relative des  espèces au niveau métropolitain et au niveau régional : les intervalles de confiance sont connus et publiés. Actualisation annuelle des indicateurs par groupes d'espèces. </t>
  </si>
  <si>
    <t xml:space="preserve">L'indicateur publié par le réseau est le nombre de mâles  sur le territoire sous hypothèse que le nombre de contacts par point soit représentatif du nombre de mâles présents sur une surface de 100 ha, voir Hoodless et al. 2008. Cet indicateur est produit à l'échelle nationale et mis à jour chaque année. la précision au niveau national est d'environ 4000 mâles (2015-2017:  23359 males (95% CI 21378 – 25550, voir Boussac 2018). Boussac L. (2018) Abondance, distribution et tendance des effectifs reproducteurs de Bécasse des bois (Scolopax rusticola) 
en France entre 1988 et 2017. Stage de Master 2, Université de Montpellier. La précision à l'échelle régionale n'est pas connue. </t>
  </si>
  <si>
    <t>Antériorité des données : Dépend des taxons considérés.
Le système de bases de données utilisés existe depuis 2007 (technologie Biolovision). Importation de données d'archives (depuis 1902 pour les oiseaux) mais l'immense majorité des données collectées depuis 2007.
Pour d'autres taxons (entomologie notamment), ouverture de la saisie plus récente (moins de 5 ans pour certains taxons)</t>
  </si>
  <si>
    <t xml:space="preserve">Mise en place du dispositif :
EPOC ODF: 2021
Ruptures de série : 
EPOC-ODF: pas clairement défini pour le moment: possible qu'il y aurait 3 ans tous les 12 ans (en commençant en 2021, 2022 et 2023). Pas vraiment une rupture de série (car planifiée).
Pas d'estimateurs disponible à l'heure actuelle. 
</t>
  </si>
  <si>
    <t>dispositif mis en place en 2000. 
Le nombre de mailles prospectées a atteint un pic vers 2011 puis un minimal en 2018 et remonte depuis.
Entre 2004 et 2020: Min: 7 mailles; 1er quartile: 33 mailles; médiane: 45 mailles; 3ème quartile : 77 mailles; max: 104 mailles. 
Estimateurs : voir https://www.oiseauxdefrance.org/get-involved/Bilan-Observatoire-Rapaces-2014-2018.pdf
Sous réserve de ne pas passer sous un seuil trop basd de placettes, possibilité de calculer des indicateurs aux échéances attendues.</t>
  </si>
  <si>
    <t>Premières estimations de tendances en 2022, 5 ans après le début du suivi.</t>
  </si>
  <si>
    <t xml:space="preserve">Début de la série de données en 1989. L'introduction de la sélection aléatoire des sites en 2001 a occasionné une rupture de série (avant 2001, les sites étaient choisis par les participants). 
En 2019, un passage supplémentaire en mars a été introduit (optionnel) :  ces données sont collectées à des fins de recherche en lien avec le changement climatique, et ne sont pas utilisée pour le calcul des tendances STOC. 
Les données permettent de suivre la variation d'abondance relative des  espèces au niveau métropolitain et au niveau régional : les intervalles de confiance sont connus et publiés. </t>
  </si>
  <si>
    <t xml:space="preserve">début de la série de donnée en 1988. 
Pas de rupture de série : Le changement de stratégie d'échantillonnage en 2013 (puis les ajustements successifs de la stratification en 2014 et 2019, d'abord stratification de l'échantillonnage sur les GRECO et la probabilité de présence, puis sur l'abondance) n'a pas occasionné de rupture de série. 
L'indicateur publié par le réseau est le nombre de mâles  sur le territoire sous hypothèse que le nombre de contacts par point soit représentatif du nombre de mâles présents sur une surface de 100 ha, voir Hoodless et al. 2008. Cet indicateur est produit à l'échelle nationale et mis à jour chaque année. la précision au niveau national est d'environ 4000 mâles (2015-2017:  23359 males (95% CI 21378 – 25550, voir Boussac 2018). Boussac L. (2018) Abondance, distribution et tendance des effectifs reproducteurs de Bécasse des bois (Scolopax rusticola) 
en France entre 1988 et 2017. Stage de Master 2, Université de Montpellier. La précision à l'échelle régionale n'est pas connue. </t>
  </si>
  <si>
    <t>dispositif mis en place en 2000. 
Le nombre de mailles prospectées a atteint un pic vers 2011 puis un minimal en 2018 et remonte depuis.
Entre 2004 et 2020: Min: 7 mailles; 1er quartile: 33 mailles; médiane: 45 mailles; 3ème quartile : 77 mailles; max: 104 mailles. 
Estimateurs : voir https://www.oiseauxdefrance.org/get-involved/Bilan-Observatoire-Rapaces-2014-2018.pdf</t>
  </si>
  <si>
    <t>Mise en place du suivi en 2017. Le nombre de sites échantillonnés  est en augmentation depuis (sauf en 2020, peu de passages à cause du confinement).</t>
  </si>
  <si>
    <t>oiseaux 
(cible du réseau : oiseaux communs et diurnes présents en France au printemps).</t>
  </si>
  <si>
    <t>Bécasse des bois</t>
  </si>
  <si>
    <t>Par ordre décroissant du nombre de données disponibles: oiseaux, mammifères, reptiles, amphibiens, odonates, lépidoptères, orthoptères, hyménoptères, mantes, cigales, punaises, coléoptères, névroptères, diptères, phasmes, araignées, scorpions, poissons, écrevisses, gastéropodes, bivalves et branchiopodes</t>
  </si>
  <si>
    <t>Oiseaux</t>
  </si>
  <si>
    <t>Rapaces diurnes nicheurs en France</t>
  </si>
  <si>
    <t>Partie de biodiversité : Chiroptères</t>
  </si>
  <si>
    <t>Vigie-Chiro</t>
  </si>
  <si>
    <t>Pas de maitrise du plan d'échantillonnage (dépend principalement de la présence de bénévole). Des biais de sélection qui conduisent à une surreprésentation :
Protocole 1 routier : surreprésentation des routes, des milieux urbains, et de la présence d'éclairage artificiel. 
Protocole 3 : milieux aquatiques légèrement surreprésentés. 
NB : Un prolongement du protocole 3 "Points fixes" est réservé au milieu forestier : sur un sous échantillon de points en forêt, des capteurs autonomes sont posés au sol et d'autres à hauteur maximale (lorsque la canopée est &gt; 10 mètres). Plutôt réservé aux professionnels (ONF, ...).</t>
  </si>
  <si>
    <t xml:space="preserve">Pas d'exclusion a priori. Tous les habitats sont couverts. 
On peut citer notamment Alti-Chiro, un petit groupe d'obervateurs spécialisé sur le suivi des chiroptères en montagne. 
</t>
  </si>
  <si>
    <t xml:space="preserve">Les biais principaux diffèrent selon le protocole considéré :
Protocole 1 (routier, sur un transect de 20 km choisi par l'observateur) : surreprésentation des routes, des milieux urbains, et de la présence d'éclairage artificiel. 
Protocole 2 (pédestre, dans un carré tiré au sort, avec 10 points d'écoute choisis par l'observateur): pas de gros biais détecté.
Protocole 3 (points fixes avec utilisation de capteurs autonomes, dont 15% de points dits représentatifs et 85% de points choisis par l'observateurs) : dans le cas de points choisis par l'observateur, on constate un biais de sélection des habitats en faveur des milieux aquatiques mais qui reste faible. Le biais le plus fort est la distance à la route. </t>
  </si>
  <si>
    <r>
      <rPr>
        <b/>
        <sz val="11"/>
        <rFont val="Calibri"/>
        <family val="2"/>
        <scheme val="minor"/>
      </rPr>
      <t>Oui, dans le cas du protocole 3 Points fixes</t>
    </r>
    <r>
      <rPr>
        <sz val="11"/>
        <rFont val="Calibri"/>
        <family val="2"/>
        <scheme val="minor"/>
      </rPr>
      <t xml:space="preserve"> : 15% de points dit représentatifs utilisés comme référence, versus 85% de points choisis par l'observateurs. Permet de vérifier que les tendances sont les mêmes pour les données en générales et pour le sous-échanchantillons de points représentatifs. </t>
    </r>
  </si>
  <si>
    <t xml:space="preserve">Le souhait est que les points restent les plus permanents possibles, mais sans aucune garantie. 
Idée : avoir un maximum de répétitions, tous les ans si possibles (mais parfois il y a des années manquantes sur un site donné) et fidéliser le plus possible les observateurs- volontaires. Le turn-over des observateurs-bénévoles est néanmoins important et des sites sont abandonnés régulièrement. Le suivi temporel est mis en difficulté par cela et il y a vrai besoin d'animation au niveau local. Certaines régions (Grand-Est, Bretagne) soutiennent des associations pour la prise en charge de ces suivis, ce qui permet de sécuriser le dispositif à moyen terme.
</t>
  </si>
  <si>
    <t>Le souhait est que les points restent les plus permanents possibles, mais sans aucune garantie ( des sites sont abandonnés régulièrement).</t>
  </si>
  <si>
    <t xml:space="preserve">Présence-absence des espèces dans les enregistrements sur de petits intervales de temps (5 secondes). 
Nombre de contacts (un contact correspond à la présence d'une espèce dans un enregistrement de 5 s). La somme de contacts est liée à la densité / à l'abondance des espèces sur le territoire d'écoute. 
D'autre part, l'analyse des données permet aussi d'obtenir des informations sur les comportements des espèces. </t>
  </si>
  <si>
    <t>Vigie-Chiro est basé sur 3 protocoles (disponibles en ligne) qui reposent sur l'écoute et l'enregistrement des ultrasons émis par les chauves-souris  :
1) Protocole dit "routier" : Transect de 30 km choisi par le bénévole avec volonté d'être représentatif des habitats présents sur 10km autour du domicile de la personne. 
2) Protocole dit "pédestre" : 2 ou 3 h de marche et 10 points d'écoute choisis par le bénévole, avec souhait de représenter les différents habitats.
3) Protocole dit "points fixes" : 15% de points dit représentatifs et 85% de points choisis par le bénévole. 
La méthode retenue (enregistrement en expansion de temps) est basée sur une transformation des ultrasons en sons audibles par l’oreille humaine. Cette transformation conserve les caractéristiques sonores du signal original et permet une analyse informatique des sonagrammes (graphes qui permettent de visualiser un son).
Les données collectées sont des fichiers acoustiques bruts (WAC ou WAV), qui sont automatiquement analysés par le logiciel d'identification automatique TADARIDA.</t>
  </si>
  <si>
    <t xml:space="preserve">Date, heure, matériel, hauteur du micro par rapport au sol, météo (mais pas très bien renseigné donc non utilisé).
L'intensité de l'éclairage artificiel, la météo et le type d'habitat (yc topographie) sont collectées a posteriori. 
</t>
  </si>
  <si>
    <t>Chauves-Souris (toutes les espèces sont détectées, environ 35 espèces en France, quelques espèces sont regroupées car mal connues ou difficiles à identifier individuellement par l'acoustique). 
Sauterelles avec chant nocturnes (85% des espèces de sauterelles potentiellement suivies)
D'autres espèces émettent des ultrasons : petits mamifères, papillons et quelques autres insestes (tous détectés dans le protocole 3 points fixes) : possibilités de développements de suivis sur d'autres espèces.</t>
  </si>
  <si>
    <t>Partie de biodiversité : Flore vasculaire</t>
  </si>
  <si>
    <t>Les peupleraies sont sur-représentées. A l'inverse, certaines forêts relativement plus homogènes sont sous-représentées (ex: Landes ou chênaies pubescentes Massif central). 
Phase 2 (= levé de terrain):  Probabilité de tirage au sort variable suivant les années (selon les moyens disponibles) et selon l'occupation du sol constatée en phase 1 (de l'ordre de : 1 point sur 2 pour les points forêt, peupleraie et bosquet, 1 point sur 4 pour les points lande ; ces taux d’échantillonnage sont diminués d’un facteur 2 sur les formations boisées plus homogènes, sans perte de précision relative).</t>
  </si>
  <si>
    <t>Un seul passage par placette pour les données flore. La saison de passage n'est pas contrôlée. 
Biais : Pour les équipes intervenant sur une zone couvrant plaine et montagne, plus de probabilité de levé en montagne en été et en plaine en hiver.</t>
  </si>
  <si>
    <t xml:space="preserve">Pour les relevés dendrométriques et floristiques : tous les 5 ans. 
Sols : tous les 15 ans (2 campagnes pour l'instant). 
Phénologie / santé des arbres / croissance : tous les ans. 
A ceci s'ajoute des inventaires plus ou moins ponctuels des carpophores, lichens, cortèges bactériens (ADN). </t>
  </si>
  <si>
    <t xml:space="preserve">Restitution d'indicateurs par période de 5 ans, mais pas d'indicateurs spécifiques pour la flore pour le moment.
Pour la précision des estimateurs : à l'échelle nationale, nombreux exemples dans les IGD + indicateur ONB de suivi de l'abondance des arbres. Possibilité de décliner à l'échelle régionale. </t>
  </si>
  <si>
    <t xml:space="preserve">Pas de rupture de protocole.
On constate des ruptures d'observation sur la plupart des mailles (renouvellement des observateurs-bénévoles). </t>
  </si>
  <si>
    <t>Ruptures de séries : des améliorations de protocoles ont eu lieu mais sans ruptures de série. En 2010, pas de financement pour a flore, relevés floristiques seulement pour la moitié des placettes. La fréquence de certains relevés a été modifiée sans perte de continuité de la série de données (sur la dendrométrie, passage de 5 à 10 ans pour les mesures de hauteur par exemple). 
Estimateurs : voir les publications scientifiques basées sur les données du réseau (nombreuses références transmises)</t>
  </si>
  <si>
    <t>Recul temporel : arbres (1960 environ avec des problèmes pour certains taxons) ; flore (1992) ; habitat (2017)
Rupture de série générale sur le plan d'échantillonnage en 2005 (passage à la nouvelle méthode, notamment avec suivi plus continu dans l'espace et dans le temps). Pas de rupture de série en termes de protocole sur les données écologiques.</t>
  </si>
  <si>
    <t>Recul temporel :
Dendrométrie : premiers relevés en 1991/92
Flore : 1995
Ruptures de séries : des améliorations de protocoles ont eu lieu mais sans ruptures de série. La fréquence de certains relevés a été modifiée sans perte de continuité de la série de données (sur la dendrométrie, passage de 5 à 10 ans pour les mesures de hauteur par exemple).</t>
  </si>
  <si>
    <t>Partie de biodiversité : Bryophytes</t>
  </si>
  <si>
    <t xml:space="preserve">En termes de suivis :
composante spécifique
composante écosystémique
composante fonctionnelle
Structure verticale
communauté d'espèces pour la flore (yc arbres), en théorie mousses aussi, en pratique identification des espèces facilement reconnaissables .
Population d'espèces : oui pour les arbres.
Traits d'espèces : oui pour les arbres (phénologie, production de fruits, santé, etc.), et pour la Flore, uniquement floraison pour l'anémone-Sylvie.
Génétique (arbres) : non, mais intérêt pour développer ce champs à l'avenir. Projet : Conservation d'échantillons d'arbres en vue d'analyse génétiques potentielles et futures. </t>
  </si>
  <si>
    <t>Bryophytes: classes d'abondance sans comptage d'individus. Bryophytes terricoles seulement, la formation des agents se fait sur une vingtaine d'espèces (choisies pour leur facilité de reconnaissance, leur intérêt pour un diagnostic stationnel, leur présence dans Flore forestière française). Des agents plus connaisseurs peuvent en relever d'autres. On ne peut pas conclure à de l'absence.</t>
  </si>
  <si>
    <t xml:space="preserve">Bryophytes : terricoles seulement. Complétude des relevés varie en fonction des équipes et des compétences (pas forcément faits par des bryologues). Fonctionne plutôt pour les espèces facilement reconnaissables, indicatrices, mais ne permet pas de couvrir toute la diversité. Identification basée sur la Flore forestière française (ne comporte pas toutes les espèces de mousses en froêt). Abondance/dominance pour les espèces relevées, mais on ne peut pas en  conclure de l'absence.
</t>
  </si>
  <si>
    <t>Un seul passage pour les bryophytes.
Biais : Pour les équipes intervenant sur une zone couvrant plaine et montagne, plus de probabilité de levé en montagne en été et en plaine en hiver.</t>
  </si>
  <si>
    <t>Partie de biodiversité : Champignons ecto.</t>
  </si>
  <si>
    <t xml:space="preserve">RMQS </t>
  </si>
  <si>
    <t>Le RMQS est un réseau systématique, donc pas de sur-représentation a priori.</t>
  </si>
  <si>
    <t xml:space="preserve">La maille de 16 x 16 km rend probablement certains types forestiers (notamment les habitats rares) peu ou non représentés dans le réseau (par hasard). </t>
  </si>
  <si>
    <t>Ce n'est pas forcément un biais mais les sites sont placés sur un type de sol si possible homogène et une occupation du sol homogène sur 1000 m2  (pas de site à cheval sur deux occupations, par exemple culture/prairie ou deux peuplements forestiers). Si l'hétérogénéité est trop importante : déplacement possible par rapport au point théorique (qui se situe au centre de la cellule). Une fois positionné, le site a vocation à rester permanent (aucun matériel n'est laissé sur place, mais coordonnées de localisation très précises et balises dans le sol permettant de retrouver l'emplacement exact du site). Le point peut devenir hétérogène au fil du temps : dans ce cas, le redéplacement du point d'un côté ou de l'autre est envisagé,en faveur de l'occupation du sol dominante sur le site, ou en faveur de l'occupation du sol constatée lors de la précédente campagne, et  selon le jugement de l'opérateur.
Le réseau a besoin de l'autorisation des propriétaires des terrains pour procéder à l'échantillonnage : les propriétaires/gestionnaires sont donc informés de la venue des opérateurs et du lieu des prélèvements =&gt; biais possible par rapport à la gestion qui sera pratiqué sur ces sites ?</t>
  </si>
  <si>
    <t xml:space="preserve">Oui, le RMQS est un réseau de suivi à long terme sans limitation de durée et basé sur 2200 sites dont 600 sites forestiers permanents (en théorie).
Sauf déplacements de sites (i) si l'occupation du sol est devenue hétérogène depuis la précédente campagne (déplacement du point en faveur de l'occupation du sol dominante ou de celle constatée lors de la précédente campagne) et (ii)  suite à un refus d'accès du propriétaire : ces déplacements forcés de placettes dans le cadre de la deuxième campagne (C2) du réseau font l'objet d'un suivi. Un bilan à mi-parcours de C2 est en train d'être fait. </t>
  </si>
  <si>
    <r>
      <rPr>
        <sz val="10"/>
        <color rgb="FFFF0000"/>
        <rFont val="Calibri"/>
        <family val="2"/>
        <scheme val="minor"/>
      </rPr>
      <t>Microorganismes du sol jusqu'aux communautés d'espèces.</t>
    </r>
    <r>
      <rPr>
        <sz val="10"/>
        <color theme="1"/>
        <rFont val="Calibri"/>
        <family val="2"/>
        <scheme val="minor"/>
      </rPr>
      <t xml:space="preserve">
Fonction : suivi de l'activité enzymatique (uniquement C2)
Comparabilité des échantillons entre campagne 1 et 2 =&gt; oui. 
Approche par séquençage de l'ADN =&gt; publication d'un atlas en 2018 sur les bactéries du sols.
Sur la campagne 1 : des mesures de dégradation de la matière organique, de la respiration, etc. Projet-test sur le suivi des spores bactériennes dans les sols. Mais ces projets de recherche ponctuels n'ont pas donné lieu à un suivi de ces variables dans le temps. 
</t>
    </r>
  </si>
  <si>
    <t xml:space="preserve">présence, abondance et biomasse pour les trois groupes (bactéries, archées et champignons)
</t>
  </si>
  <si>
    <r>
      <t xml:space="preserve">De manière générale, le dispositif d'échantillonnage comprend une surface d'échantillonnage (la plupart du temps un carré de 20m x 20m -mais d'autres configurations sont possibles - divisé en 100 placettes élémentaires de 2 m x 2 m chacune, 25 placettes élémentaires sont échantillonnées par campagne selon un échantillonnage aléatoire stratifié) et une fosse pédologique. 
</t>
    </r>
    <r>
      <rPr>
        <b/>
        <sz val="10"/>
        <color theme="1"/>
        <rFont val="Calibri"/>
        <family val="2"/>
        <scheme val="minor"/>
      </rPr>
      <t xml:space="preserve">Pour les micro-organismes : échantillon composite de surface (0-25cm ou 0-30cm) selon les occupations des sols. En forêt : plutôt du 0-30cm. </t>
    </r>
    <r>
      <rPr>
        <sz val="10"/>
        <color theme="1"/>
        <rFont val="Calibri"/>
        <family val="2"/>
        <scheme val="minor"/>
      </rPr>
      <t xml:space="preserve">
Echantillon issu du mélange de 25 prélèvements individuels répartis par échantillonnage aléatoire stratifiée sur l'ensemble du site (but :  toucher spatialement l'ensemble du site).
Protocoles de mesure =&gt; manuels non consultables (consultation soumise à l'accord de l'équipe) mais plusieurs papiers ont été publiés.  
</t>
    </r>
  </si>
  <si>
    <t xml:space="preserve"> Choix des groupes : Volonté de l'équipe de l'UMR Agroécologie (plateforme génosol) d'étudier les échantillons du RMQS avec des méthodes moléculaires utilisables en routine pour les microorganismes. Déployé à mi parcours de la campagne 1 grâce à la démocratisation des méthodes de suivi basés sur l'ADN (retour en arrière grâce à la conservation d'échantillons secs) . Ce "pas technologique" a rendu le suivi possible (faisabilité de la mesure liée aux avancées technologiques).
Activité enzymatique : plateforme Bio chem Env a initié ce suivi car volonté d'acquérir des références à l'échelle de la France.</t>
  </si>
  <si>
    <t>Les méthodes  moléculaires utilisées pour les microorganisme sont basées sur une analyse de sol et une extraction d'ADN à partir des échantillons du RMQS, représentatifs de la placette. Cette méthode est a priori relativement exhaustive. 
Les mesures sur les micro organismes ont été réalisées à plusieurs occasions et selon différentes méthodes / techniques. Les nouvelles méthodes ADN ont amélioré la détectabilité mais on ne connait pas l'écart avec la réalité. 
Biais (observateurs, sur les relevés, etc) : Les méthodes moléculaires de mesure sont basées sur une analyse de sol  et une extraction d'ADN, et sont peu sensibles à ces biais.</t>
  </si>
  <si>
    <r>
      <t xml:space="preserve">Au niveau du RMQS, des données environnementales sont relevées sur les placettes :nDonnées physico-chimiques du sol ; description du sol, teneur en C des sols
Recoupement possible avec données arbres du RSSDF  ?
quelques informations sur les pratiques de gestion et l'exploitation à l'échelle de la parcelle </t>
    </r>
    <r>
      <rPr>
        <sz val="10"/>
        <color rgb="FFFF0000"/>
        <rFont val="Calibri"/>
        <family val="2"/>
        <scheme val="minor"/>
      </rPr>
      <t xml:space="preserve">(RSSDF)
</t>
    </r>
    <r>
      <rPr>
        <sz val="10"/>
        <rFont val="Calibri"/>
        <family val="2"/>
        <scheme val="minor"/>
      </rPr>
      <t xml:space="preserve">Des enquêtes de gestion (questionnaires) sont prêtes à être déployées (DSF-RMQS). </t>
    </r>
  </si>
  <si>
    <t>Tous les sites sont rééchantillonnés une fois tous les 15 ans. 
Durée d'une campagne : 10 ans.  C1 initiée en 2000 et C2 initiée en 2016 (en cours, à mi-parcours). 
Entre C1 et C2 : changement de stratégie d'échantillonnage (pour C1, campagnes d'échantillonnage régionnalisées, puis changement pour une stratégie  nationale - à la manière de l'inventaire forestier). Entre C2 et C3 : on restera sur la même stratégie spatio-temporelle. Les placettes seront donc reprises dans le même ordre que pour C2.</t>
  </si>
  <si>
    <r>
      <t xml:space="preserve">Recul temporel : </t>
    </r>
    <r>
      <rPr>
        <b/>
        <sz val="10"/>
        <color theme="1"/>
        <rFont val="Calibri"/>
        <family val="2"/>
        <scheme val="minor"/>
      </rPr>
      <t xml:space="preserve">Depuis 2000 (C1 et C2) pour les microorganismes du sol </t>
    </r>
    <r>
      <rPr>
        <sz val="10"/>
        <color theme="1"/>
        <rFont val="Calibri"/>
        <family val="2"/>
        <scheme val="minor"/>
      </rPr>
      <t>et depuis 2016 (C2 uniquement) pour les activités enzymatiques. 
Rupture de série : Pas de rupture de série pour les microorganismes du sol. 
Exemple d'estimateur pour les bactéries : Évolution de la biomasse microbienne des sols en métropole https://naturefrance.fr/indicateurs/evolution-de-la-biomasse-microbienne-des-sols-en-metropole</t>
    </r>
  </si>
  <si>
    <t xml:space="preserve">Groupes suivis : bactéries, archées et champignons </t>
  </si>
  <si>
    <t>Partie de biodiversité : Gastéropodes</t>
  </si>
  <si>
    <r>
      <t xml:space="preserve">Par ordre décroissant du nombre de données disponibles: oiseaux, mammifères, reptiles, amphibiens, odonates, lépidoptères, orthoptères, hyménoptères, mantes, cigales, punaises, coléoptères, névroptères, diptères, phasmes, araignées, scorpions, poissons, écrevisses, </t>
    </r>
    <r>
      <rPr>
        <b/>
        <u/>
        <sz val="11"/>
        <rFont val="Calibri"/>
        <family val="2"/>
        <scheme val="minor"/>
      </rPr>
      <t>gastéropodes</t>
    </r>
    <r>
      <rPr>
        <sz val="11"/>
        <rFont val="Calibri"/>
        <family val="2"/>
        <scheme val="minor"/>
      </rPr>
      <t>, bivalves et branchiopodes</t>
    </r>
  </si>
  <si>
    <t xml:space="preserve">Avec la création du programme Vigie-Nature en 2004/5, et sur la base de l'expérience du STOC, il y avait ce souhait d'élargir les suivis participatifs à d'autres espèces. Cela a donné lieu à la création de nouveaux protocoles en 2005-2008 avec pour objectif la création d'indicateurs. 
Les chauves-souris sont des espèces sensibles aux pressions (ce qui en fait de  bonnes candidates pour l'étude de l'écologie de leurs populations).  En outre, elles comprennent beaucoup d'espèces d'intérêt communautaire. Le dispositif pouvait compter sur un réseau de bénévoles et associatifs préexistant. Des suivis existaient sur certaines espèces rares (comptages) mais on avait alors aucune donnée sur les espèces communes à l'échelle nationale. 
Pas de choix dans les espèces de chiroptères suivies, mais la possibilité de calculer des métriques varie en fonction des espèces. Lié noramment à l'efficacité de l'identification automatique, à la quantité de données...
</t>
  </si>
  <si>
    <r>
      <t xml:space="preserve">L'utilisation d'un enregistreur rend </t>
    </r>
    <r>
      <rPr>
        <b/>
        <sz val="11"/>
        <rFont val="Calibri"/>
        <family val="2"/>
        <scheme val="minor"/>
      </rPr>
      <t>l'effet observateur négligeable</t>
    </r>
    <r>
      <rPr>
        <sz val="11"/>
        <rFont val="Calibri"/>
        <family val="2"/>
        <scheme val="minor"/>
      </rPr>
      <t xml:space="preserve"> pour ces 3 protocoles. 
Par contre il y a un</t>
    </r>
    <r>
      <rPr>
        <b/>
        <sz val="11"/>
        <rFont val="Calibri"/>
        <family val="2"/>
        <scheme val="minor"/>
      </rPr>
      <t xml:space="preserve"> effet - enregistreur qui peut être important </t>
    </r>
    <r>
      <rPr>
        <sz val="11"/>
        <rFont val="Calibri"/>
        <family val="2"/>
        <scheme val="minor"/>
      </rPr>
      <t xml:space="preserve">(car tout le monde n'a pas le même matériel). La standardisation du matériel est en cours sur les protocoles 1 et 2 (choix des observateurs limité à une liste d'équipements autorisés). mais elle est plus difficile sur le protocole 3 (capteurs autonomes dont le renouvellement prochain pourrait conduire à une rupture de série [...])
Le portail met à disposition un </t>
    </r>
    <r>
      <rPr>
        <b/>
        <sz val="11"/>
        <rFont val="Calibri"/>
        <family val="2"/>
        <scheme val="minor"/>
      </rPr>
      <t xml:space="preserve">service d'identification automatisé (Tadarida) </t>
    </r>
    <r>
      <rPr>
        <sz val="11"/>
        <rFont val="Calibri"/>
        <family val="2"/>
        <scheme val="minor"/>
      </rPr>
      <t xml:space="preserve">à partir des enregistrements (sonogrammes) fournis par les observateurs. L'efficacité de l'identification automatique est variable entre les espèces, mais a été testée (Barré et al. 2019 MEE).
</t>
    </r>
    <r>
      <rPr>
        <b/>
        <sz val="11"/>
        <rFont val="Calibri"/>
        <family val="2"/>
        <scheme val="minor"/>
      </rPr>
      <t>Au niveau des relévés : On constate plus d'assiduité sur le premier passage</t>
    </r>
    <r>
      <rPr>
        <sz val="11"/>
        <rFont val="Calibri"/>
        <family val="2"/>
        <scheme val="minor"/>
      </rPr>
      <t xml:space="preserve"> mais cela ne donne pas lieu à un gros biais.
</t>
    </r>
  </si>
  <si>
    <t>Recul temporel :
Depuis 2006 pour les protocoles 1 (routier) et 2 (pédestre)
Depuis 2014 pour le protocole 3 (points fixes)
Le suivi temporel peut être contrarié par un turn-over trop important des observateurs. A ce jour, pas de grosse rupture de série détectée en lien avec la participation des bénévoles. Pas de changement dans les protocoles depuis le début de leur application.
Le faible nombre de points au début du suivi limite la précision des indicateurs.</t>
  </si>
  <si>
    <t>Antériorité des données : Dépend des taxons considérés.
Le système de bases de données utilisés existe depuis 2007 (technologie Biolovision). Importation de données d'archives (depuis 1902 pour les oiseaux) mais l'immense majorité des données collectées depuis 2007.</t>
  </si>
  <si>
    <t>Les données opportunistes permettent de mettre à jour des cartes de répartition ou de déterminer des phénologies.
Antériorité des données : Dépend des taxons considérés.
Le système de bases de données utilisés existe depuis 2007 (technologie Biolovision). Importation de données d'archives (depuis 1902 pour les oiseaux) mais l'immense majorité des données collectées depuis 2007.</t>
  </si>
  <si>
    <t>Au niveau du dispositif, apport régulier de données.
Au niveau d'un point, non applicable (pas de retour sur les lieux des observations)</t>
  </si>
  <si>
    <t>Densification possible pour produire des métriques à un niveau local.</t>
  </si>
  <si>
    <r>
      <t xml:space="preserve">Quel que soit le protocole choisi :
1. Ces protocoles sont </t>
    </r>
    <r>
      <rPr>
        <b/>
        <sz val="11"/>
        <rFont val="Calibri"/>
        <family val="2"/>
        <scheme val="minor"/>
      </rPr>
      <t>à reconduire à l’identique d’une année sur l’autre</t>
    </r>
    <r>
      <rPr>
        <sz val="11"/>
        <rFont val="Calibri"/>
        <family val="2"/>
        <scheme val="minor"/>
      </rPr>
      <t xml:space="preserve"> (des années manquantes n’empêchent pas le calcul des tendances mais sont à éviter le plus possible)
2. </t>
    </r>
    <r>
      <rPr>
        <b/>
        <sz val="11"/>
        <rFont val="Calibri"/>
        <family val="2"/>
        <scheme val="minor"/>
      </rPr>
      <t xml:space="preserve">Deux passages </t>
    </r>
    <r>
      <rPr>
        <sz val="11"/>
        <rFont val="Calibri"/>
        <family val="2"/>
        <scheme val="minor"/>
      </rPr>
      <t>sont à réaliser chaque année : le premier entre le 15 juin et le 31 Juillet, et le second entre le 15 Août et le 30 Septembre, avec un minimum de 1 mois d’écart. Les dates de passage devront être relativement constante au cours des années (+/- 10 jours si possible).
Deux autres passages (optionnels) sont possibles en hiver, et au printemps afin de modéliser l'effet saison.
Chaque passage est comptabilisé comme une donnée (contrairement au STOC EPS).</t>
    </r>
  </si>
  <si>
    <r>
      <t xml:space="preserve">Le nombre d'individus chanteurs est noté. Mais, avec le protocole actuel, ne permet peut-être pas d'accéder à la vraie abondance (une repasse systématique et à durée fixe pourrait permettre de mieux détecter l'ensemble des individus). </t>
    </r>
    <r>
      <rPr>
        <b/>
        <sz val="11"/>
        <rFont val="Calibri"/>
        <family val="2"/>
        <scheme val="minor"/>
      </rPr>
      <t xml:space="preserve">Pour l'instant, plutôt de la présence/absence </t>
    </r>
    <r>
      <rPr>
        <sz val="11"/>
        <rFont val="Calibri"/>
        <family val="2"/>
        <scheme val="minor"/>
      </rPr>
      <t>(avec différence entre les deux espèces : la chevêchette répond bien à la repasse, si elle n'est pas du tout entendue, considérée comme absente, mais la chouette de Tengmalm  peut rester silencieuse, pseudo-absence)</t>
    </r>
  </si>
  <si>
    <t>Une donnée opportuniste c'est au minimum: un taxon, un lieu, une date.
Peut-être complété par un effectif, un code de nidification, un comportement, un détail d'âge et/ou sexe. 
=&gt; données de présence seule ???</t>
  </si>
  <si>
    <r>
      <t xml:space="preserve">Emprise : toute la forêt métropolitaine. 
Le réseau se compose d'environ 600 placettes (542 peuplements adultes et 18 jeunes peuplements en 2020), ce qui correspond à environ 12 000 arbres (environ 7500 feuillus et 4500 résineux) + 65 placettes "suspendues" temporairement, pour différentes raisons. 
Campagne d'installation éventuelle de nouvelles placettes d'après la grille thérorique (ajout de placette sur occupation du sol nouvellement collonisé).
</t>
    </r>
    <r>
      <rPr>
        <b/>
        <sz val="10"/>
        <rFont val="Calibri"/>
        <family val="2"/>
        <scheme val="minor"/>
      </rPr>
      <t xml:space="preserve">Représentativité : les placettes sont implantées aux nœuds des mailles carrées de 16km * 16 km, chaque fois que le noeud est situé dans un peuplement forestier (source : protocole).  En cas de problème d'accès au point théorique, le déplacement de la placette est possible mais ne doit pas accéder 50 mètres (seuil fixé en 2017). </t>
    </r>
    <r>
      <rPr>
        <sz val="10"/>
        <rFont val="Calibri"/>
        <family val="2"/>
        <scheme val="minor"/>
      </rPr>
      <t xml:space="preserve">
</t>
    </r>
  </si>
  <si>
    <r>
      <rPr>
        <u/>
        <sz val="10"/>
        <rFont val="Calibri"/>
        <family val="2"/>
        <scheme val="minor"/>
      </rPr>
      <t>Emprise</t>
    </r>
    <r>
      <rPr>
        <sz val="10"/>
        <rFont val="Calibri"/>
        <family val="2"/>
        <scheme val="minor"/>
      </rPr>
      <t xml:space="preserve"> : France métropolitaine. Milieu concerné : forêts de production. Phase 1 : 80000 point photos interprétés. Phase 2 : Un échantillon de 7000 à 7500 nouveaux points sont visités chaque année. 
</t>
    </r>
    <r>
      <rPr>
        <u/>
        <sz val="10"/>
        <rFont val="Calibri"/>
        <family val="2"/>
        <scheme val="minor"/>
      </rPr>
      <t>Représentativité</t>
    </r>
    <r>
      <rPr>
        <sz val="10"/>
        <rFont val="Calibri"/>
        <family val="2"/>
        <scheme val="minor"/>
      </rPr>
      <t xml:space="preserve"> : Oui, mais visant les forêts </t>
    </r>
    <r>
      <rPr>
        <u/>
        <sz val="10"/>
        <rFont val="Calibri"/>
        <family val="2"/>
        <scheme val="minor"/>
      </rPr>
      <t xml:space="preserve">"disponibles pour la production de bois" (de </t>
    </r>
    <r>
      <rPr>
        <sz val="10"/>
        <rFont val="Calibri"/>
        <family val="2"/>
        <scheme val="minor"/>
      </rPr>
      <t xml:space="preserve">l'ordre de 95% des forêts métropolitaines). 
</t>
    </r>
    <r>
      <rPr>
        <u/>
        <sz val="10"/>
        <rFont val="Calibri"/>
        <family val="2"/>
        <scheme val="minor"/>
      </rPr>
      <t>Stratégie d'échantillonnage</t>
    </r>
    <r>
      <rPr>
        <sz val="10"/>
        <rFont val="Calibri"/>
        <family val="2"/>
        <scheme val="minor"/>
      </rPr>
      <t xml:space="preserve"> :  l'échantillonnage s'appuie sur une grille systématique à maille carrée de 1km x 1km mise en place pour construire dix échantillons annuels différents, tous usages du sol réunis. Chaque échantillon annuel s’appuie sur un dixième de ce réseau, de manière à former une grille annuelle systématique à maille elle-même carrée de 10 km2 (1000 ha) de surface.</t>
    </r>
    <r>
      <rPr>
        <u/>
        <sz val="10"/>
        <rFont val="Calibri"/>
        <family val="2"/>
        <scheme val="minor"/>
      </rPr>
      <t xml:space="preserve"> En phase 1</t>
    </r>
    <r>
      <rPr>
        <sz val="10"/>
        <rFont val="Calibri"/>
        <family val="2"/>
        <scheme val="minor"/>
      </rPr>
      <t xml:space="preserve"> : tout l'échantillon annuel est photo-interprété. </t>
    </r>
    <r>
      <rPr>
        <u/>
        <sz val="10"/>
        <rFont val="Calibri"/>
        <family val="2"/>
        <scheme val="minor"/>
      </rPr>
      <t>En phase 2 (levés de terrain)</t>
    </r>
    <r>
      <rPr>
        <sz val="10"/>
        <rFont val="Calibri"/>
        <family val="2"/>
        <scheme val="minor"/>
      </rPr>
      <t xml:space="preserve">: un sous-échantillon est tiré au sort (probabilité de tirage variable en fonction de l'occupation du sol, selon les résultats de la phase 1, et en fonction des moyens disponibles chaque année). La placette est alors tirée au sort dans un carré de côté 1 km autour du noeud de la grille considéré (a priori pas de biais ou de choix des opérateurs sur le terrain).  </t>
    </r>
  </si>
  <si>
    <r>
      <t xml:space="preserve">Il n'y a pas de facteurs de stratification du plan d'échatillonnage, mais une surreprésentation des </t>
    </r>
    <r>
      <rPr>
        <b/>
        <sz val="10"/>
        <rFont val="Calibri"/>
        <family val="2"/>
        <scheme val="minor"/>
      </rPr>
      <t>milieux urbains</t>
    </r>
    <r>
      <rPr>
        <sz val="10"/>
        <rFont val="Calibri"/>
        <family val="2"/>
        <scheme val="minor"/>
      </rPr>
      <t xml:space="preserve"> (de part le choix, par les observateurs, des mailles les plus proches des leur habitation) et de la </t>
    </r>
    <r>
      <rPr>
        <b/>
        <sz val="10"/>
        <rFont val="Calibri"/>
        <family val="2"/>
        <scheme val="minor"/>
      </rPr>
      <t>région Île de France</t>
    </r>
    <r>
      <rPr>
        <sz val="10"/>
        <rFont val="Calibri"/>
        <family val="2"/>
        <scheme val="minor"/>
      </rPr>
      <t xml:space="preserve"> (mailles de référence) dans l'échantillon global.</t>
    </r>
  </si>
  <si>
    <r>
      <rPr>
        <b/>
        <sz val="10"/>
        <rFont val="Calibri"/>
        <family val="2"/>
        <scheme val="minor"/>
      </rPr>
      <t>Au sein de la maille surveillée par un observateur, les placettes sont disposées de façon systématique</t>
    </r>
    <r>
      <rPr>
        <sz val="10"/>
        <rFont val="Calibri"/>
        <family val="2"/>
        <scheme val="minor"/>
      </rPr>
      <t xml:space="preserve"> (cf. protocole :  on indique à l'observateur 8 placettes fixes qu'il devra localiser le plus précisément possible à partir d'une carte. Cela équivaut à un tirage au sort.)
Exceptions : lorsque l’observateur manque de points de repères, ou n’a pas la possibilité de marquer l’emplacement de son relevé, ce dernier peut choisir de se placer à proximité d’un point de repère (arbre isolé, pancarte, rocher, etc.), à condition toutefois que la placette soit positionnée dans le même type de milieu que celui désigné par le point. Si par exemple un des points d’échantillonnage tombe dans une pelouse, l’observateur est libre de se déplacer de plusieurs dizaines de mètres jusqu’à trouver un endroit facilement relocalisable dans cette pelouse. La placette doit toutefois être séparée d’au moins plusieurs mètres du point de repère afin d’éviter des effets dus à la présence de ce dernier (traitement au pied d’un panneau, flore particulière au pied d’un arbre, etc.).
Lorsqu’un point à échantillonner s’avère inaccessible (accès non autorisé par le propriétaire, toit, falaise, point d’eau, végétation trop dense etc.) l’observateur utilisera un point de rechange prédéfini.</t>
    </r>
  </si>
  <si>
    <t>Les observateurs ont été amenés à déplacer légérement les placettes lorsque l'accès au point théorique était compliqué  (propriétaire non favorable au suivi (reste rare),  placette dangeureuse avec éboulis fréquents…). Depuis 2017, il a été décidé que ce déplacement ne devait pas exéder 50 mètres. Les placettes anciennement déplacées continuent d'exister pour le maintien du suivi mais seront avec le temps replacées au point théorique; les placettes compliquées (dangereuses, sans accord du propriétaire...) ne sont pas installées.
Par contre, biais d'observation (ou plutôt de non-osbervation)  de la placette (cf. ligne 10).</t>
  </si>
  <si>
    <r>
      <t xml:space="preserve">Non: très minime (ex: maison).L'emplacement des placettes est tiré au sort dans un carré de côté 1 km autour du noeud de la grille considéré (a priori pas de biais ou de choix des opérateurs sur le terrain). 
Si point tombe exactement dans le tronc : il est alors décalé au moins du diamètre de l'arbre.
Quand la placette intercepte deux types de peuplements très différents, les opérateurs ne décrivent que le peuplement dans lequel le point tombe, </t>
    </r>
    <r>
      <rPr>
        <sz val="10"/>
        <rFont val="Calibri"/>
        <family val="2"/>
      </rPr>
      <t>avec un positionnement des limites des placettes échantillonnées.</t>
    </r>
  </si>
  <si>
    <r>
      <t>Les placettes sont permanentes pour la région Île de France (placettes suivies par le laboratoire CESCO depuis 2005-2006).
Pour le reste de la France métropolitaine / programme participatif : la consigne est de mettre en place des placettes permanentes sur les mailles surveillées (8 placettes de 10 m2 par maille surveillée, disposées de manière systématique dans la maille). Dans les faits,</t>
    </r>
    <r>
      <rPr>
        <b/>
        <sz val="10"/>
        <rFont val="Calibri"/>
        <family val="2"/>
        <scheme val="minor"/>
      </rPr>
      <t xml:space="preserve"> le renouvellement des bénévoles-observateurs est important</t>
    </r>
    <r>
      <rPr>
        <sz val="10"/>
        <rFont val="Calibri"/>
        <family val="2"/>
        <scheme val="minor"/>
      </rPr>
      <t xml:space="preserve">, et les placettes sont suivies en moyenne 3 ans à l'échelle de la France métropolitaine (certaines placettes ne feront l'objet que d'un seul relevé, quand d'autres sont suivies sur une dizaines d'années...). </t>
    </r>
  </si>
  <si>
    <t xml:space="preserve">Le protocole ne permet pas d'estimer l’abondance des arbres. Il pourrait peut-être émerger dans des EBVs écosystémiques de type fonctionnels (dégâts) (à voir).
il mesure quand même un trait des espèces d’arbres (dominants et co-dominants) : le niveau de défoliation et peut-être l’état sanitaire général (à voir).
Sur les mêmes placettes, un suivi des sols est réalisé dans le cadre du RMQS par INRAE : évolution de la qualité des sols (dont biomasse et diversité microbienne, champignons, bactéries). Cf. grille d'analyse. En attente de précision. 
</t>
  </si>
  <si>
    <r>
      <rPr>
        <b/>
        <sz val="10"/>
        <rFont val="Calibri"/>
        <family val="2"/>
        <scheme val="minor"/>
      </rPr>
      <t xml:space="preserve">Ecosystème : donnée habitat avec la typologie Corine BIotopes (mais peu d'infos sur le niveau typologique recueilli). On peut a minima avoir des infos sur l'aire de répartition des habitats (mais pas leur surface) et quelques infos sur la composition de la communauté avec la fréquence des espèces (infos de structure et fonctions)
Présence des espèces dans des carrés </t>
    </r>
    <r>
      <rPr>
        <sz val="10"/>
        <rFont val="Calibri"/>
        <family val="2"/>
        <scheme val="minor"/>
      </rPr>
      <t xml:space="preserve">: Dans chacune de ces placettes de 2*5 mètres, 10 quadrats permanents de 1m2 sont mis en place sur lesquels un inventaire le plus exhaustif possible est effectué. 
</t>
    </r>
    <r>
      <rPr>
        <b/>
        <sz val="10"/>
        <rFont val="Calibri"/>
        <family val="2"/>
        <scheme val="minor"/>
      </rPr>
      <t>Mesure de l'abondance :</t>
    </r>
    <r>
      <rPr>
        <sz val="10"/>
        <rFont val="Calibri"/>
        <family val="2"/>
        <scheme val="minor"/>
      </rPr>
      <t xml:space="preserve"> Le protocole privilégie une multitude de petits quadrats plutôt qu’une seule zone d’inventaire plus grande afin de récolter des informations sur la fréquence des espèces rencontrées, la fréquence d’une espèce étant estimée comme le nombre de relevés dans laquelle elle est observée.
</t>
    </r>
    <r>
      <rPr>
        <b/>
        <sz val="10"/>
        <rFont val="Calibri"/>
        <family val="2"/>
        <scheme val="minor"/>
      </rPr>
      <t xml:space="preserve">Le nombre d'individus  par carré n'est pas relevé  </t>
    </r>
    <r>
      <rPr>
        <sz val="10"/>
        <rFont val="Calibri"/>
        <family val="2"/>
        <scheme val="minor"/>
      </rPr>
      <t xml:space="preserve">car effet observateur trop important sur cette mesure. </t>
    </r>
  </si>
  <si>
    <t xml:space="preserve">Ecosystème : donnée habitat avec la typologie Corine BIotopes (mais peu d'infos sur le niveau typologique recueilli). On peut avoir a minima des infos sur l'aire de répartition (mais pas sur la surface) et des données de structure forestière, qui peuvent apporter des informations sur les aspects structure et fonctions
Arbres : 
identification individuelle ( + localisation via distance / azimut par rapport au centre de la placette)
présence-absence
abondance </t>
  </si>
  <si>
    <r>
      <t xml:space="preserve">Contrôles qualités :
1- Utilisation du contrôle national (second passage sur n% des placettes) sur les indices indiqués par flore
2- Un exercice d'intercalibration de relevés floristiques a été réalisé avec quelques équipes de terrain en 2019, dans la région grand-Est, en utilisant la méthode mise en œuvre par RENECOFOR. Cette intercalibration a permis de quantifier le niveau d'exhaustivité et le niveau d'erreur de détermination selon les grands groupes de taxons (arbres, autres ligneux, etc...).
3- Vérificateurs qui vérifient données et peuvent retourner sur les placettes ou encore aider à identifier des plantes, et les habitats.
Biais possibles sur les mesures :
La saison et l'horaire des levés ne sont pas contrôlés ; 
Durée des levés : pas de limite de temps pour les levés (sauf 2020 en contexte de confinement).
</t>
    </r>
    <r>
      <rPr>
        <sz val="10"/>
        <rFont val="Calibri"/>
        <family val="2"/>
      </rPr>
      <t xml:space="preserve">Modélisable dans analyse de données mais faire attention (pas facile).
</t>
    </r>
  </si>
  <si>
    <r>
      <t xml:space="preserve">A l'installation des placettes, des variables descriptives ont été indiquées : disponibilité en eau, type d'humus, type de sol, altitude, exposition. Les </t>
    </r>
    <r>
      <rPr>
        <b/>
        <sz val="10"/>
        <rFont val="Calibri"/>
        <family val="2"/>
        <scheme val="minor"/>
      </rPr>
      <t>données RMQS de so</t>
    </r>
    <r>
      <rPr>
        <sz val="10"/>
        <rFont val="Calibri"/>
        <family val="2"/>
        <scheme val="minor"/>
      </rPr>
      <t xml:space="preserve">l sont beaucoup plus précises.
L'INRAE Nancy a réaliss des carottes dans les principales essences du réseau (analyses en cours). Voir Thèse de Clara Tallieu.
Les circonférences sont mesurées tous les 5 ans. 
Prévalence des maladies, problèmes sanitaires, état des arbres et essences sur la placette sont relevés chaque année.
Les données sont toutes relevées à l'échelle de l'arbre ou de la placette.
</t>
    </r>
    <r>
      <rPr>
        <b/>
        <sz val="10"/>
        <rFont val="Calibri"/>
        <family val="2"/>
        <scheme val="minor"/>
      </rPr>
      <t>Variables de gestion</t>
    </r>
    <r>
      <rPr>
        <sz val="10"/>
        <rFont val="Calibri"/>
        <family val="2"/>
        <scheme val="minor"/>
      </rPr>
      <t xml:space="preserve"> : Les placettes subissent la gestion forestière prévue dans le peuplement (contrairement aux placettes renecofor). Les notateurs inscrivent la raison de disparition des arbres par des codes (VOL volis, CHA chablis, DOM dominés...), EXP est indiqué en cas d'exploitation.</t>
    </r>
  </si>
  <si>
    <r>
      <rPr>
        <b/>
        <sz val="10"/>
        <rFont val="Calibri"/>
        <family val="2"/>
        <scheme val="minor"/>
      </rPr>
      <t xml:space="preserve">Dendrométrie, nutrition des arbres, phénologie, état de santé des arbres
cartographie des placettes (en cours) : géolocalisation de tous les arbres au sein des </t>
    </r>
    <r>
      <rPr>
        <sz val="10"/>
        <rFont val="Calibri"/>
        <family val="2"/>
        <scheme val="minor"/>
      </rPr>
      <t xml:space="preserve">
</t>
    </r>
    <r>
      <rPr>
        <b/>
        <sz val="10"/>
        <rFont val="Calibri"/>
        <family val="2"/>
        <scheme val="minor"/>
      </rPr>
      <t xml:space="preserve">Pollution atmosphérique </t>
    </r>
    <r>
      <rPr>
        <sz val="10"/>
        <rFont val="Calibri"/>
        <family val="2"/>
        <scheme val="minor"/>
      </rPr>
      <t xml:space="preserve">(dépots azote et concentration d'ozone dans l'air) : sous ensemble de placettes (27)
</t>
    </r>
    <r>
      <rPr>
        <b/>
        <sz val="10"/>
        <rFont val="Calibri"/>
        <family val="2"/>
        <scheme val="minor"/>
      </rPr>
      <t>Météo</t>
    </r>
    <r>
      <rPr>
        <sz val="10"/>
        <rFont val="Calibri"/>
        <family val="2"/>
        <scheme val="minor"/>
      </rPr>
      <t xml:space="preserve"> : sous ensemble de placettes (13)
sols sur toutes les placettes (physico-chimie)
</t>
    </r>
    <r>
      <rPr>
        <b/>
        <sz val="10"/>
        <rFont val="Calibri"/>
        <family val="2"/>
        <scheme val="minor"/>
      </rPr>
      <t>chute de litières</t>
    </r>
    <r>
      <rPr>
        <sz val="10"/>
        <rFont val="Calibri"/>
        <family val="2"/>
        <scheme val="minor"/>
      </rPr>
      <t xml:space="preserve"> (comprend : production de nécromasse, production de fruits) : sous ensemble de placettes (14)
placettes (précision infra-métrique).
</t>
    </r>
    <r>
      <rPr>
        <b/>
        <sz val="10"/>
        <rFont val="Calibri"/>
        <family val="2"/>
        <scheme val="minor"/>
      </rPr>
      <t xml:space="preserve">Gestion forestière (sur la placette de 2 ha) </t>
    </r>
    <r>
      <rPr>
        <sz val="10"/>
        <rFont val="Calibri"/>
        <family val="2"/>
        <scheme val="minor"/>
      </rPr>
      <t xml:space="preserve">: les opérations sylvicoles sont entrées en base au fur et à mesure. Des inventaires dendrométriques sont réalisés avant et après chaque coupe programmée. De plus, toutes les interventions et perturbations naturelles connues sont répertoriées (avec parfois des incertitudes sur leurs dates). 
</t>
    </r>
  </si>
  <si>
    <r>
      <t xml:space="preserve">A l'installation des placettes, des variables descriptives ont été indiquées : disponibilité en eau, type d'humus, type de sol, altitude, exposition. Les données RMQS de sol sont beaucoup plus précises.
L'INRAE Nancy a réalisées des carottes dans les principales essences du réseau (analyses en cours). Voir Thèse de Clara Tallieu.
Les circonférences sont mesurées tous les 5 ans. 
Prévalence des maladies, problèmes sanitaires, état des arbres et essences sur la placette sont relevés chaque année.
Les données sont toutes relevées à l'échelle de l'arbre ou de la placette.
</t>
    </r>
    <r>
      <rPr>
        <b/>
        <sz val="10"/>
        <rFont val="Calibri"/>
        <family val="2"/>
        <scheme val="minor"/>
      </rPr>
      <t>Variables de gestion</t>
    </r>
    <r>
      <rPr>
        <sz val="10"/>
        <rFont val="Calibri"/>
        <family val="2"/>
        <scheme val="minor"/>
      </rPr>
      <t xml:space="preserve"> : Les placettes subissent la gestion forestière prévue dans le peuplement (contrairement aux placettes renecofor). Les notateurs inscrivent la raison de disparition des arbres par des codes (VOL volis, CHA chablis, DOM dominés...), EXP est indiqué en cas d'exploitation.</t>
    </r>
  </si>
  <si>
    <t xml:space="preserve"> Pas de rupture de série en termes de protocole sur les données écologiques.
Pour la précision des estimateurs : à l'échelle nationale, nombreux exemples dans les IGD + indicateur ONB de suivi de l'abondance des arbres. Possibilité de décliner à l'échelle régionale. 
Résolution temporelle: l'Inventaire produit des données par période de 5 ans. Si on souhaite des  tendance temporelles sur 5-10 ans, c'est tout juste. Il faudrait voir si une analyse des données annuelles pourrait être envisagée (mais alors impact probbale sur ce qu'on appelle espèces d'arbre communes).</t>
  </si>
  <si>
    <t>Recul temporel : ; flore (1992) ; habitat (2011)
régionale. 
Résolution temporelle: l'Inventaire produit des données par période de 5 ans. Si on souhaite des  tendance temporelles sur 5-10 ans, c'est tout juste. Il faudrait voir si une analyse des données annuelles pourrait être envisagée (mais alors impact probbale sur ce qu'on appelle espèces d'arbre communes).</t>
  </si>
  <si>
    <r>
      <rPr>
        <b/>
        <sz val="10"/>
        <rFont val="Calibri"/>
        <family val="2"/>
        <scheme val="minor"/>
      </rPr>
      <t>oui</t>
    </r>
    <r>
      <rPr>
        <sz val="10"/>
        <rFont val="Calibri"/>
        <family val="2"/>
        <scheme val="minor"/>
      </rPr>
      <t xml:space="preserve"> : les 50 mailles (soit 350 placettes) d'île de France sont suivies depuis 2005-2006 par les laboratoires scientifiques (CESCO et IEES : Garbrielle Martin, Eric Motard, etc) et servent de référence pour comparer aux tendances nationales et vérifier leur cohérence. A ce jour, aucun décalage n'a été constaté entre tendances nationales et tendance en Île de France.</t>
    </r>
  </si>
  <si>
    <t xml:space="preserve">(réponse à vérifier avec FG)
Niveau écosystème : 
- structure : distribution spatiale, diamètre des arbres, présence de dendro-micro-habitats (pas de données de structuration verticale)
- fonctionnement :  régénération et mortalité des arbres (flux de biomasse dans le cycle sylvogénétique), suivi des flux de carbone serait a priori possible. Décomposition du bois mort
- communauté d'espèce : composition 
</t>
  </si>
  <si>
    <r>
      <rPr>
        <b/>
        <sz val="10"/>
        <rFont val="Calibri"/>
        <family val="2"/>
        <scheme val="minor"/>
      </rPr>
      <t xml:space="preserve">Présence des espèces dans des carrés </t>
    </r>
    <r>
      <rPr>
        <sz val="10"/>
        <rFont val="Calibri"/>
        <family val="2"/>
        <scheme val="minor"/>
      </rPr>
      <t xml:space="preserve">: Dans chacune de ces placettes de 2*5 mètres, 10 quadrats permanents de 1m2 sont mis en place sur lesquels un inventaire le plus exhaustif possible est effectué. 
</t>
    </r>
    <r>
      <rPr>
        <b/>
        <sz val="10"/>
        <rFont val="Calibri"/>
        <family val="2"/>
        <scheme val="minor"/>
      </rPr>
      <t>Mesure de l'abondance :</t>
    </r>
    <r>
      <rPr>
        <sz val="10"/>
        <rFont val="Calibri"/>
        <family val="2"/>
        <scheme val="minor"/>
      </rPr>
      <t xml:space="preserve"> Le protocole privilégie une multitude de petits quadrats plutôt qu’une seule zone d’inventaire plus grande afin de récolter des informations sur la fréquence des espèces rencontrées, la fréquence d’une espèce étant estimée comme le nombre de relevés dans laquelle elle est observée.
</t>
    </r>
    <r>
      <rPr>
        <b/>
        <sz val="10"/>
        <rFont val="Calibri"/>
        <family val="2"/>
        <scheme val="minor"/>
      </rPr>
      <t xml:space="preserve">Le nombre d'individus  par carré n'est pas relevé  </t>
    </r>
    <r>
      <rPr>
        <sz val="10"/>
        <rFont val="Calibri"/>
        <family val="2"/>
        <scheme val="minor"/>
      </rPr>
      <t xml:space="preserve">car effet observateur trop important sur cette mesure. </t>
    </r>
  </si>
  <si>
    <t xml:space="preserve">(réponse à vérifier avec FG)
Arbres : 
identification individuelle ( + localisation via distance / azimut par rapport au centre de la placette)
présence-absence
abondance </t>
  </si>
  <si>
    <t>DMH: protocole présence-absence sur aspects récurrents; trous de pic ou fentes: dénombrement; branches sèches: effort de compter… Effet opérateur.
Hauteur et projection de cimes: que tous les 10 ans.
Relevés toujours hors feuille. Novembre -&gt; Début avril.
Durée 10 placettes sur 2 jours à 2 personnes en remesure et 3 persones en installation.
Protocole dendro à solliciter auprès de l'AFI</t>
  </si>
  <si>
    <t>Les données sont protocolées (cf. manuel). 
Globalement, pas de limite de temps pour les levés (sauf en 2020 à cause du confinement).
Habitat : à la fin après sol, flore… Durée: en général rapide: 10s. Possibilité de preléver des individus pour identification a posteriori.
Mode de saisie a changé et quand même contrôles via outil de saisie (donc impact quand même sur protocole).
Ressources humaines :
Observateurs : plus sédentaires avec la nouvelle méthode (2005) + renouvellement des opérateurs historiques; Equipes de deux personnes (voire 3) plus ou moins stables (chef d'équipe plus sédentaire, autre membre peut tourner).
Flore, sol, habitat : c'est le chef d'équipe qui renseigne les variables la plupart du temps et a priori un seul observateur (ce n'est pas fait à deux en général mais pas systématiquement; pas spécifié dans protocole)
Agrément: chef d'équipe; Agrément botanique pour relevé flore vasculaire.</t>
  </si>
  <si>
    <t>Toutes les espèces d'arbres sont échantillonnés. La question se pose de la pertinence de concerver dans l'échantillonnage des espèces très peu représentées (genevrier, …).
Il y a un léger biais apporté par le choix de ne suivre que les arbres dominants et co-dominants ce qui fait que certaines espèces d'arbres seront moins représentées dans l'échantillon.</t>
  </si>
  <si>
    <r>
      <t xml:space="preserve">La détectabilité est évaluée avec un effort particulier dans les relevés floristiques. Permet d'identifier les erreurs d'identification et de détectabilité d'espèces. 
Deux mécanismes de contrôle complémentaires :
1) Intercalibration des équipes de botanistes : exercice réunissant toutes les équipes de botanistes pour qu'elles relèvent indépendamment les mêmes 3-4 bandes de flore (jour 1) puis qu'elles établissent ensemble le relevé consensus de ces bandes (jour 2) servant de référence pour évaluer la performance de chaque équipe (% erreurs de prospection et d'identification).
2) Relevés de contrôle effectués sur 10% des placettes (une seconde équipe passe sur une placette relevée par une première équipe). 
</t>
    </r>
    <r>
      <rPr>
        <u/>
        <sz val="10"/>
        <rFont val="Calibri"/>
        <family val="2"/>
        <scheme val="minor"/>
      </rPr>
      <t>Biais principal / Placettes permanentes</t>
    </r>
    <r>
      <rPr>
        <sz val="10"/>
        <rFont val="Calibri"/>
        <family val="2"/>
        <scheme val="minor"/>
      </rPr>
      <t xml:space="preserve"> : on va toujours aller dans le sens d'une accumulation d'espèces. Car (i) meilleure connaissance des placettes avec le temps, (ii) utilisation de la liste des espèces déjà relevées sur la placette et (iii) amélioration de la performance des observateurs au cours du temps. Le nombre d'espèces n'est donc pas un bon indicateur pour RENECOFOR. Ceci étant les intercalibrations et les relevés de contrôle devraient pouvoir être utilisés pour corriger les données observées.
Les données dendrométriques ont aussi fait l'objet d'exercices d'intercalibration.
</t>
    </r>
  </si>
  <si>
    <t xml:space="preserve">Détection d'oublis sur passage précédents: erreur détectée par la fois d'après et corrigée. Imputé sur mesure d'avant.
Effort de prendre arbres limites pour la fois d'après.
Effet opérateur: sur les aspects qualitatif, il est évident qu'il y a un effet opérateur, notamment sur qualité des arbres (qualité du bois). Sur les dendromicrohabitats, il y a un important effet observateur (critère relevés pas assez précis, effort de comptage variable,...). 
D'un passage à l'autre, les opérateurs ne sont pas les mêmes sur la même parcelle.
Relevés toujours hors feuille. Novembre -&gt; Début avril.
</t>
  </si>
  <si>
    <r>
      <t xml:space="preserve">Contrôles qualités :
1- Utilisation du contrôle national (second passage sur n% des placettes) sur les indices indiqués par flore
2- Un exercice d'intercalibration de relevés floristiques a été réalisé avec quelques équipes de terrain en 2019, dans la région grand-Est, en utilisant la méthode mise en œuvre par RENECOFOR. Cette intercalibration a permis de quantifier le niveau d'exhaustivité et le niveau d'erreur de détermination selon les grands groupes de taxons (arbres, autres ligneux, etc...).
3- Vérificateurs qui vérifient données et peuvent retourner sur les placettes ou encore aider à identifier des plantes.
Biais possibles sur les mesures :
La saison et l'horaire des levés ne sont pas contrôlés ; 
Durée des levés : pas de limite de temps pour les levés (sauf 2020 en contexte de confinement).
</t>
    </r>
    <r>
      <rPr>
        <sz val="10"/>
        <rFont val="Calibri"/>
        <family val="2"/>
      </rPr>
      <t xml:space="preserve">Modélisable dans analyse de données mais faire attention (pas facile).
</t>
    </r>
  </si>
  <si>
    <t>Recul temporel : arbres (1960 environ avec des problèmes pour certains taxons) ; flore (1992) ; habitat (2017)
Rupture de série générale sur le plan d'échantillonnage en 2005 (passage à la nouvelle méthode, notamment avec suivi plus continu dans l'espace et dans le temps). Rupture de série pour l'essence principale peuplement 2005. Rupture de série sur les types d'essences relevés en dendrométrie en 2005 puis 2007-2009: si on remonte avant dans le temps, certaines essences seront regroupées (exemple: les bouleaux). Pas de rupture de série en termes de protocole sur les données écologiques.
Pour la précision des estimateurs : à l'échelle nationale, nombreux exemples dans les IGD + indicateur ONB de suivi de l'abondance des arbres. Possibilité de décliner à l'échelle régionale. 
Résolution temporelle: l'Inventaire produit des données par période de 5 ans. Si on souhaite des  tendance temporelles sur 5-10 ans, c'est tout juste. Il faudrait voir si une analyse des données annuelles pourrait être envisagée (mais alors impact probbale sur ce qu'on appelle espèces d'arbre communes).</t>
  </si>
  <si>
    <r>
      <rPr>
        <b/>
        <sz val="11"/>
        <rFont val="Calibri"/>
        <family val="2"/>
        <scheme val="minor"/>
      </rPr>
      <t>Emprise</t>
    </r>
    <r>
      <rPr>
        <sz val="11"/>
        <rFont val="Calibri"/>
        <family val="2"/>
        <scheme val="minor"/>
      </rPr>
      <t xml:space="preserve"> : France métropolitaine (+La Réunion, Guyane)
La couverture spaciale de la France métropolitaine est hétérogène (peu de points en Corse et  le long de la "diagonale du vide" par exemple). Depuis 2001, chaque année il y a en moyenne 30% de points d'écoute en forêt (2500 points d'écoute en forêt en 2019).
</t>
    </r>
    <r>
      <rPr>
        <b/>
        <sz val="11"/>
        <rFont val="Calibri"/>
        <family val="2"/>
        <scheme val="minor"/>
      </rPr>
      <t>Représentativité</t>
    </r>
    <r>
      <rPr>
        <sz val="11"/>
        <rFont val="Calibri"/>
        <family val="2"/>
        <scheme val="minor"/>
      </rPr>
      <t xml:space="preserve"> : L'échantillonnage n'est pas conçu pour être représentatif des forêts métropolitaines. Depuis 2001, il est basé sur un tirage au sort de façon à représenter tous les habitats de France métropolitaine (il permet une bonne représentation des habitats majeurs). 
</t>
    </r>
    <r>
      <rPr>
        <b/>
        <sz val="11"/>
        <rFont val="Calibri"/>
        <family val="2"/>
        <scheme val="minor"/>
      </rPr>
      <t>Plan d'échantillonnage</t>
    </r>
    <r>
      <rPr>
        <sz val="11"/>
        <rFont val="Calibri"/>
        <family val="2"/>
        <scheme val="minor"/>
      </rPr>
      <t xml:space="preserve"> :  dans un rayon 10 Km autour d'un point choisi par l'observateur (souvent son domicile), on tire au sort 2 carrés (dont 1 prioritaire) au sein d'une grille de 2 x 2 km. Le plan d'échantillonnage utilise un quadrillage de l'ensemble de la France (2 km x 2 km) mais il n'y a pas d'observateurs affectés à chaque carré, donc ce n'est pas un échantillonnage systématique. </t>
    </r>
  </si>
  <si>
    <r>
      <rPr>
        <b/>
        <sz val="11"/>
        <rFont val="Calibri"/>
        <family val="2"/>
        <scheme val="minor"/>
      </rPr>
      <t xml:space="preserve">L'emprise territoriale </t>
    </r>
    <r>
      <rPr>
        <sz val="11"/>
        <rFont val="Calibri"/>
        <family val="2"/>
        <scheme val="minor"/>
      </rPr>
      <t xml:space="preserve">du dispositif correspond à </t>
    </r>
    <r>
      <rPr>
        <b/>
        <sz val="11"/>
        <rFont val="Calibri"/>
        <family val="2"/>
        <scheme val="minor"/>
      </rPr>
      <t xml:space="preserve">un sous-ensemble de la France </t>
    </r>
    <r>
      <rPr>
        <sz val="11"/>
        <rFont val="Calibri"/>
        <family val="2"/>
        <scheme val="minor"/>
      </rPr>
      <t xml:space="preserve">délimité sur la base des GRECOs. Les zones où l'espèce est la plus présente ont été ciblées par le réseau [...] Les zones en marge de la distribution de la population de bécasses ont été écartées (soit les GRECOs  A, F, J, K). Depuis 2013, un échantillon de 600 points d'écoute est visité chaque année.  
</t>
    </r>
    <r>
      <rPr>
        <b/>
        <sz val="11"/>
        <rFont val="Calibri"/>
        <family val="2"/>
        <scheme val="minor"/>
      </rPr>
      <t xml:space="preserve">Représentativité </t>
    </r>
    <r>
      <rPr>
        <sz val="11"/>
        <rFont val="Calibri"/>
        <family val="2"/>
        <scheme val="minor"/>
      </rPr>
      <t xml:space="preserve">: Le dispositif n'est pas représentatif des forêts métropolitaines. 
</t>
    </r>
    <r>
      <rPr>
        <b/>
        <sz val="11"/>
        <rFont val="Calibri"/>
        <family val="2"/>
        <scheme val="minor"/>
      </rPr>
      <t>Base d'échantillonnage</t>
    </r>
    <r>
      <rPr>
        <sz val="11"/>
        <rFont val="Calibri"/>
        <family val="2"/>
        <scheme val="minor"/>
      </rPr>
      <t xml:space="preserve"> : dans les Grecos B, C, D, E, G, H et I, utilisation d'une grille de maille 2 x 1,4 km. Seuls les carrés occupés par 75% de forêts minimum sont pris en compte pour le tirage au sort (données CLC 2000 ou 2006, une MAJ serait nécessaire), soit 18350 carrés au total (réduits à 16911 depuis 2018 pour exclure les milieux méditerranéens où l'espèce est absente).  
</t>
    </r>
    <r>
      <rPr>
        <b/>
        <sz val="11"/>
        <rFont val="Calibri"/>
        <family val="2"/>
        <scheme val="minor"/>
      </rPr>
      <t xml:space="preserve">Stratégie d'échantillonnage (depuis 2019) </t>
    </r>
    <r>
      <rPr>
        <sz val="11"/>
        <rFont val="Calibri"/>
        <family val="2"/>
        <scheme val="minor"/>
      </rPr>
      <t xml:space="preserve">: dans la base d'échantillonnage, tirage aléatoire stratifié par GRECO et au sein des GRECO selon l'abondance de l'espèce (5 classes d'abondance, allocation "optimisée" pour maintenir la motivation des observateurs , c'est à dire + de points d'écoute dans les zones où l'espèce est la + abondante). </t>
    </r>
  </si>
  <si>
    <r>
      <rPr>
        <b/>
        <sz val="11"/>
        <rFont val="Calibri"/>
        <family val="2"/>
        <scheme val="minor"/>
      </rPr>
      <t>Emprise :</t>
    </r>
    <r>
      <rPr>
        <sz val="11"/>
        <rFont val="Calibri"/>
        <family val="2"/>
        <scheme val="minor"/>
      </rPr>
      <t xml:space="preserve"> France métropolitaine ?
</t>
    </r>
    <r>
      <rPr>
        <b/>
        <sz val="11"/>
        <rFont val="Calibri"/>
        <family val="2"/>
        <scheme val="minor"/>
      </rPr>
      <t>Représentativité</t>
    </r>
    <r>
      <rPr>
        <sz val="11"/>
        <rFont val="Calibri"/>
        <family val="2"/>
        <scheme val="minor"/>
      </rPr>
      <t xml:space="preserve"> : L'absence de structuration dans la collecte des données opportunistes ne permet pas d'être représentatif de l'ensemble ou de certaines catégories de forêts métropolitaines. La quantité de données récoltées permet la majeure partie du temps d'obtenir des listes d'espèces présentes (et/ou nicheuses) dans des secteurs géographiques donnés, mais sans aucune information sur la représentativité et la pression d'observation dans ces mêmes secteurs.
</t>
    </r>
    <r>
      <rPr>
        <b/>
        <sz val="11"/>
        <rFont val="Calibri"/>
        <family val="2"/>
        <scheme val="minor"/>
      </rPr>
      <t>Pas de plan d'échantillonnage</t>
    </r>
    <r>
      <rPr>
        <sz val="11"/>
        <rFont val="Calibri"/>
        <family val="2"/>
        <scheme val="minor"/>
      </rPr>
      <t xml:space="preserve"> : Pas de stratification ou de standardisation dans la collecte des données opportunistes</t>
    </r>
  </si>
  <si>
    <r>
      <rPr>
        <b/>
        <sz val="11"/>
        <rFont val="Calibri"/>
        <family val="2"/>
        <scheme val="minor"/>
      </rPr>
      <t>Emprise</t>
    </r>
    <r>
      <rPr>
        <sz val="11"/>
        <rFont val="Calibri"/>
        <family val="2"/>
        <scheme val="minor"/>
      </rPr>
      <t xml:space="preserve"> : France métropolitaine
</t>
    </r>
    <r>
      <rPr>
        <b/>
        <sz val="11"/>
        <rFont val="Calibri"/>
        <family val="2"/>
        <scheme val="minor"/>
      </rPr>
      <t xml:space="preserve">Représentativité </t>
    </r>
    <r>
      <rPr>
        <sz val="11"/>
        <rFont val="Calibri"/>
        <family val="2"/>
        <scheme val="minor"/>
      </rPr>
      <t xml:space="preserve">: 
</t>
    </r>
    <r>
      <rPr>
        <b/>
        <sz val="11"/>
        <rFont val="Calibri"/>
        <family val="2"/>
        <scheme val="minor"/>
      </rPr>
      <t xml:space="preserve">EPOC-ODF </t>
    </r>
    <r>
      <rPr>
        <sz val="11"/>
        <rFont val="Calibri"/>
        <family val="2"/>
        <scheme val="minor"/>
      </rPr>
      <t xml:space="preserve">: oui, il y a une </t>
    </r>
    <r>
      <rPr>
        <b/>
        <sz val="11"/>
        <rFont val="Calibri"/>
        <family val="2"/>
        <scheme val="minor"/>
      </rPr>
      <t>grille sous-jacente, permanente, dans laquelle on tire au sort</t>
    </r>
    <r>
      <rPr>
        <sz val="11"/>
        <rFont val="Calibri"/>
        <family val="2"/>
        <scheme val="minor"/>
      </rPr>
      <t xml:space="preserve">. Mailles de 10 km de côté: à l'intérieur: 25 mailles de 2km; relevés potentiels placés au centroide des mailles de 2 km: chaque année: au sein de chaque département, tirage au sort de 10 mailles de 10km et à l'intérieur de 5 sous-mailles de 2km (et donc de 5 points EPOC ODF dans une maille de 10 km x 10 km). Environ 4500 points par an pour EPOC-ODF.
</t>
    </r>
  </si>
  <si>
    <r>
      <rPr>
        <b/>
        <sz val="11"/>
        <rFont val="Calibri"/>
        <family val="2"/>
        <scheme val="minor"/>
      </rPr>
      <t xml:space="preserve">Emprise </t>
    </r>
    <r>
      <rPr>
        <sz val="11"/>
        <rFont val="Calibri"/>
        <family val="2"/>
        <scheme val="minor"/>
      </rPr>
      <t xml:space="preserve">: métropole.
</t>
    </r>
    <r>
      <rPr>
        <b/>
        <sz val="11"/>
        <rFont val="Calibri"/>
        <family val="2"/>
        <scheme val="minor"/>
      </rPr>
      <t>Représentatitvité</t>
    </r>
    <r>
      <rPr>
        <sz val="11"/>
        <rFont val="Calibri"/>
        <family val="2"/>
        <scheme val="minor"/>
      </rPr>
      <t xml:space="preserve"> : Oui, le tirage des mailles est aléatoire. 
</t>
    </r>
    <r>
      <rPr>
        <b/>
        <sz val="11"/>
        <rFont val="Calibri"/>
        <family val="2"/>
        <scheme val="minor"/>
      </rPr>
      <t>Echantillonage</t>
    </r>
    <r>
      <rPr>
        <sz val="11"/>
        <rFont val="Calibri"/>
        <family val="2"/>
        <scheme val="minor"/>
      </rPr>
      <t xml:space="preserve"> : base : utilisation d'une grille permanente de maille 5 km * 5 km. 5 mailles sont tirées par département et par an, une au moins est prospectée (au choix). Toute la maille de 25 km2 est prospectée.
Le biais restant peut se trouver dans le choix de la maille prospectée (souvent la plus proche du pool d'ornithologue locaux) mais le tirage change chaque année.
</t>
    </r>
  </si>
  <si>
    <r>
      <rPr>
        <b/>
        <sz val="11"/>
        <rFont val="Calibri"/>
        <family val="2"/>
        <scheme val="minor"/>
      </rPr>
      <t xml:space="preserve">Emprise </t>
    </r>
    <r>
      <rPr>
        <sz val="11"/>
        <rFont val="Calibri"/>
        <family val="2"/>
        <scheme val="minor"/>
      </rPr>
      <t xml:space="preserve">: Le suivi se structure principalement dans et autour des zones de présence avérée des chouettes de Tengmalm ou des chevêchettes. Soit surtout Alpes, Jura, Massif Central, Vosges, Pyrénées, et quelques sites en plaine.
</t>
    </r>
    <r>
      <rPr>
        <b/>
        <sz val="11"/>
        <rFont val="Calibri"/>
        <family val="2"/>
        <scheme val="minor"/>
      </rPr>
      <t>Représentativité</t>
    </r>
    <r>
      <rPr>
        <sz val="11"/>
        <rFont val="Calibri"/>
        <family val="2"/>
        <scheme val="minor"/>
      </rPr>
      <t xml:space="preserve"> : Le dispositif n'est pas représentatif des forêts métropolitaines. Au sein de l'aire d'échantillonnage ciblée, il y a un manque de points dans les Pyrénées, les Vosges et le Massif Central.
</t>
    </r>
    <r>
      <rPr>
        <b/>
        <sz val="11"/>
        <rFont val="Calibri"/>
        <family val="2"/>
        <scheme val="minor"/>
      </rPr>
      <t>Echantillonnage</t>
    </r>
    <r>
      <rPr>
        <sz val="11"/>
        <rFont val="Calibri"/>
        <family val="2"/>
        <scheme val="minor"/>
      </rPr>
      <t xml:space="preserve"> : Tirage au sort de mailles dans la grille de l'INPN, à proximité du domicile des observateurs. L'échantillonnage est conçu pour viser une représentation de la répartition nationale de ces espèces. Le tirage au sort est réparti  (stratifié) entre deux sous-grilles, une où la présence de tengmalm ou chevêchette est connue et une autre où elle ne l'est pas. Conçu pour être un suivi sur sites permanents. Entre 2017 et 2022, 153 sites on été échantillonnés.</t>
    </r>
  </si>
  <si>
    <t xml:space="preserve">Des tirages spécifiques sont réalisées en forêt domaniale dans le cadre d'un partenariat ONF. Les forêts domaniales sont donc un peu surprésentées dans les données utilisées pour le calcul de l'indicateur STOC.
Des relevés spécifiques sont également réalisés dans certains espaces naturels protégés (ENP), en revanche les données ainsi obtenues ne sont pas utilisée pour le calcul de l'indicateur national du STOC (pour éviter un biais).
Densification possible, mais dépendante de la disponibilité d'observateurs (envisagée à partir de 2023 avec des agents OFB).
</t>
  </si>
  <si>
    <t>Le mode d'échantillonnage induit une densification des placettes dans les zones où la bécasse est bien présente. Peut-être pas impossible de densifier ailleurs, mais dépend de la disponibilité d'observateurs.</t>
  </si>
  <si>
    <t>Exclusion des marges de distribution de l'espèce.
Exclusion des forêts de petites surfaces (règle des 75% de couverture forestière qui vise à cibler les grand massif forestier).</t>
  </si>
  <si>
    <t xml:space="preserve">Abondance des différentes espèces d'oiseaux entendus et observés.
Plus exactement: groupe d'individus (peuvent être un individu), positionnés sur un fond de carte (pour appliquer distance sampling) ou sur papier (classe de distance: 0-25m; 25-100; 100-200; &gt;200)
EBV :
Populations d'espèces (abondance, distribution)
</t>
  </si>
  <si>
    <t xml:space="preserve">Comptage d'individus (les espèces non notées sont considérées comme absentes)
</t>
  </si>
  <si>
    <r>
      <rPr>
        <b/>
        <sz val="11"/>
        <rFont val="Calibri"/>
        <family val="2"/>
        <scheme val="minor"/>
      </rPr>
      <t xml:space="preserve">Nombre total de contacts </t>
    </r>
    <r>
      <rPr>
        <sz val="11"/>
        <rFont val="Calibri"/>
        <family val="2"/>
        <scheme val="minor"/>
      </rPr>
      <t xml:space="preserve">établi avec l'espèce (auditif ou visuel, vol et cris des bécasses mâles en période de reproduction) durant la période d'observation (au moins 2 heures, au couché du soleil). 
1 contact = un ou plusieurs oiseaux observés en même temps.
Puis transformation en nombre d'individus.
</t>
    </r>
    <r>
      <rPr>
        <b/>
        <sz val="11"/>
        <rFont val="Calibri"/>
        <family val="2"/>
        <scheme val="minor"/>
      </rPr>
      <t>Variable intermédiaire entre présence-absence et nombre d'individus.</t>
    </r>
    <r>
      <rPr>
        <sz val="11"/>
        <rFont val="Calibri"/>
        <family val="2"/>
        <scheme val="minor"/>
      </rPr>
      <t xml:space="preserve"> </t>
    </r>
  </si>
  <si>
    <t xml:space="preserve">Nombre de couple nicheurs par indice de reproduction (possible, probable, certain).
</t>
  </si>
  <si>
    <t>cf. fichiers envoyés : protocoles papiers et vidéos + tutoriels de saisie. 
EPOC-ODF: saison et fréquence (passage aussi en hiver: en cours de changement: 3 passages au printemps; 1 en hiver, prévu); durée: 5 minutes, répétée 3 fois  (3*5 minutes); 1 observateur; identité de l'observateur; oiseaux; surface: tout ce qui est détecté est positionné...
JD : Un EPOC est une liste complète: pendant les 5 minutes d’écoute et d’observation, tous les individus de toutes les espèces détectées sont notés  / positionnées. Plus exactement: groupe d'individus (peuvant être un individu), positionnés sur un fond de carte (pour appliquer distance sampling) ou sur papier / fiche terrain (évaluation de la classe de distance: 0-25m; 25-100; 100-200; &gt;200)</t>
  </si>
  <si>
    <t xml:space="preserve">La probabilité de détection  par espèce est évaluée avant/pendant/après repasse ainsi qu'en fonction de la date de passage et de l'année. La distance à laquelle est entendu un individu n'est pas notée. Biais observateur, à voir s'il est confondu dans l'effet site. </t>
  </si>
  <si>
    <t>Eventuellement pour EPOC-ODF, passage sur un même point avec une fréquence de 6 ou 12 ans  (si mis en place; pas décidé).
Au niveau du dispositif, passage annuel pendant 3 années seulement pour l'instant.</t>
  </si>
  <si>
    <t>Au niveau du dispositif, passage tous les ans.
Le retour sur les mailles n'est pas systématique. Une même maille peut être aléatoirement échantillonnée puis prospectée plusieurs années de suite.</t>
  </si>
  <si>
    <r>
      <rPr>
        <b/>
        <sz val="11"/>
        <rFont val="Calibri"/>
        <family val="2"/>
        <scheme val="minor"/>
      </rPr>
      <t>Emprise</t>
    </r>
    <r>
      <rPr>
        <sz val="11"/>
        <rFont val="Calibri"/>
        <family val="2"/>
        <scheme val="minor"/>
      </rPr>
      <t xml:space="preserve"> : France métropolitaine. Couverture spatiale très hétérogène mais tendance à une meilleure répartition avec le temps.
26% des points sont forestiers (+ de 50% de boisement dans un rayon de 50 mètres selon données OSO du CESBIO)
</t>
    </r>
    <r>
      <rPr>
        <b/>
        <sz val="11"/>
        <rFont val="Calibri"/>
        <family val="2"/>
        <scheme val="minor"/>
      </rPr>
      <t xml:space="preserve">Représentatitivité </t>
    </r>
    <r>
      <rPr>
        <sz val="11"/>
        <rFont val="Calibri"/>
        <family val="2"/>
        <scheme val="minor"/>
      </rPr>
      <t xml:space="preserve">: Programme participatif donc pas de maitrise du plan d'échantillonnage. Non représentatif de la forêt métropolitaine, et non représentatitf des différents types d'habitats en France métropolitaine. 
Agrégations spatiales liés à la présence de bénévoles. L'échantillonnage utilise la grille à mailles carrés 2 km x 2 km du STOC comme référence, mais l'échantillon est en réalité complétement dépendant de la présence de participants, et tous les carrés ne sont pas affectés (donc ce n'est pas systématique). 
</t>
    </r>
    <r>
      <rPr>
        <b/>
        <sz val="11"/>
        <rFont val="Calibri"/>
        <family val="2"/>
        <scheme val="minor"/>
      </rPr>
      <t>Echantillonnage</t>
    </r>
    <r>
      <rPr>
        <sz val="11"/>
        <rFont val="Calibri"/>
        <family val="2"/>
        <scheme val="minor"/>
      </rPr>
      <t xml:space="preserve"> : stratégie différente selon le protocole considérée (Vigie-Chiro s'appuie sur le déploiement de 3 protocoles en parallèle) : </t>
    </r>
    <r>
      <rPr>
        <b/>
        <sz val="11"/>
        <rFont val="Calibri"/>
        <family val="2"/>
        <scheme val="minor"/>
      </rPr>
      <t>Protocole 1 Transect routier</t>
    </r>
    <r>
      <rPr>
        <sz val="11"/>
        <rFont val="Calibri"/>
        <family val="2"/>
        <scheme val="minor"/>
      </rPr>
      <t xml:space="preserve"> :  le transect est choisi par l'observateur ; </t>
    </r>
    <r>
      <rPr>
        <b/>
        <sz val="11"/>
        <rFont val="Calibri"/>
        <family val="2"/>
        <scheme val="minor"/>
      </rPr>
      <t>Protocole 2</t>
    </r>
    <r>
      <rPr>
        <sz val="11"/>
        <rFont val="Calibri"/>
        <family val="2"/>
        <scheme val="minor"/>
      </rPr>
      <t xml:space="preserve"> </t>
    </r>
    <r>
      <rPr>
        <b/>
        <sz val="11"/>
        <rFont val="Calibri"/>
        <family val="2"/>
        <scheme val="minor"/>
      </rPr>
      <t>pédestre avec points d'écoute</t>
    </r>
    <r>
      <rPr>
        <sz val="11"/>
        <rFont val="Calibri"/>
        <family val="2"/>
        <scheme val="minor"/>
      </rPr>
      <t xml:space="preserve"> : les carrés sont tirés au sort presque toujours (grille) e</t>
    </r>
    <r>
      <rPr>
        <b/>
        <sz val="11"/>
        <rFont val="Calibri"/>
        <family val="2"/>
        <scheme val="minor"/>
      </rPr>
      <t xml:space="preserve">t  Protocole 3 points fixes / capteurs autonomes posés - relevés </t>
    </r>
    <r>
      <rPr>
        <sz val="11"/>
        <rFont val="Calibri"/>
        <family val="2"/>
        <scheme val="minor"/>
      </rPr>
      <t>:  15% des points sont tirés au sort ( points dits "représentatifs") et utilisés comme référence pour évaluer les biais de sélection des 85% de points choisis par les observateurs.</t>
    </r>
  </si>
  <si>
    <t>Population d'espèces (abondance)
Population d'espèces (distribution)</t>
  </si>
  <si>
    <r>
      <t xml:space="preserve">Recul temporel :
Depuis 2006 pour les protocoles 1 (routier) et 2 (pédestre)
Depuis 2014 pour le protocole 3 (points fixes)
Le suivi temporel peut être contrarié par un turn-over trop important des observateurs. </t>
    </r>
    <r>
      <rPr>
        <b/>
        <sz val="11"/>
        <rFont val="Calibri"/>
        <family val="2"/>
        <scheme val="minor"/>
      </rPr>
      <t xml:space="preserve">A ce jour, pas de grosse rupture de série détectée </t>
    </r>
    <r>
      <rPr>
        <sz val="11"/>
        <rFont val="Calibri"/>
        <family val="2"/>
        <scheme val="minor"/>
      </rPr>
      <t>en lien avec la participation des bénévoles. Pas de changement dans les protocoles depuis le début de leur application. 
Espèce par espèce, estimation de la population avec IC. Production d'un indicateur national à partir d'une métrique semblable à l'indicateur STOC. Production de cartes prédictives de distribution (utilisées par l'INPN). Tendances régionales possibles pour les espèces les plus fréquemment contactées.
Tests de puissance pour estimer le nombre de points nécessaires pour détecter un déclin d'abondance d'une espèce de 30% sur 10 ans. En 2019, le dispositif permettait de produire cette information pour ~10 espèces.</t>
    </r>
  </si>
  <si>
    <r>
      <rPr>
        <b/>
        <sz val="10"/>
        <rFont val="Calibri"/>
        <family val="2"/>
        <scheme val="minor"/>
      </rPr>
      <t>A l'échelle du dispositif, biais de positionnement vers le lieu de résidence des observateurs.
Au sein de la maille surveillée par un observateur, les placettes sont disposées de façon systématique</t>
    </r>
    <r>
      <rPr>
        <sz val="10"/>
        <rFont val="Calibri"/>
        <family val="2"/>
        <scheme val="minor"/>
      </rPr>
      <t xml:space="preserve"> (cf. protocole :  on indique à l'observateur 8 placettes fixes qu'il devra localiser le plus précisément possible à partir d'une carte. Cela équivaut à un tirage au sort.)
Exceptions : lorsque l’observateur manque de points de repères, ou n’a pas la possibilité de marquer l’emplacement de son relevé, ce dernier peut choisir de se placer à proximité d’un point de repère (arbre isolé, pancarte, rocher, etc.), à condition toutefois que la placette soit positionnée dans le même type de milieu que celui désigné par le point. Si par exemple un des points d’échantillonnage tombe dans une pelouse, l’observateur est libre de se déplacer de plusieurs dizaines de mètres jusqu’à trouver un endroit facilement relocalisable dans cette pelouse. La placette doit toutefois être séparée d’au moins plusieurs mètres du point de repère afin d’éviter des effets dus à la présence de ce dernier (traitement au pied d’un panneau, flore particulière au pied d’un arbre, etc.).
Lorsqu’un point à échantillonner s’avère inaccessible (accès non autorisé par le propriétaire, toit, falaise, point d’eau, végétation trop dense etc.) l’observateur utilisera un point de rechange prédéfini.</t>
    </r>
  </si>
  <si>
    <t xml:space="preserve">Contrôles qualités :
1- Utilisation du contrôle national (second passage sur n% des placettes) sur les indices indiqués par flore
2- Un exercice d'intercalibration de relevés floristiques a été réalisé avec quelques équipes de terrain en 2019, dans la région grand-Est, en utilisant la méthode mise en œuvre par RENECOFOR. Cette intercalibration a permis de quantifier le niveau d'exhaustivité et le niveau d'erreur de détermination selon les grands groupes de taxons (arbres, autres ligneux, etc...).
3- Vérificateurs qui vérifient données et peuvent retourner sur les placettes ou encore aider à identifier des plantes.
Biais possibles sur les mesures :
La saison et l'horaire des levés ne sont pas contrôlés ; 
Durée des levés : pas de limite de temps pour les levés (sauf 2020 en contexte de confinement).
Modélisable dans analyse de données mais faire attention (pas facile).
</t>
  </si>
  <si>
    <r>
      <t xml:space="preserve">La détectabilité est évaluée avec un effort particulier. Permet d'identifier les erreurs d'identification et de détectabilité d'espèces. 
Deux mécanismes de contrôle complémentaires :
1) Intercalibration des équipes de botanistes : exercice réunissant toutes les équipes de botanistes pour qu'elles relèvent indépendamment les mêmes 3-4 bandes de flore (jour 1) puis qu'elles établissent ensemble le relevé consensus de ces bandes (jour 2) servant de référence pour évaluer la performance de chaque équipe (% erreurs de prospection et d'identification).
2) Relevés de contrôle effectués sur 10% des placettes (une seconde équipe passe sur une placette relevée par une première équipe). 
</t>
    </r>
    <r>
      <rPr>
        <u/>
        <sz val="10"/>
        <rFont val="Calibri"/>
        <family val="2"/>
        <scheme val="minor"/>
      </rPr>
      <t>Biais principal / Placettes permanentes</t>
    </r>
    <r>
      <rPr>
        <sz val="10"/>
        <rFont val="Calibri"/>
        <family val="2"/>
        <scheme val="minor"/>
      </rPr>
      <t xml:space="preserve"> : on va toujours aller dans le sens d'une accumulation d'espèces. Car (i) meilleure connaissance des placettes avec le temps et (ii) utilisation de la liste des espèces déjà relevées sur la placette et (iii) amélioration de la performance des observateurs au cours du temps. Le nombre d'espèces n'est donc pas un indicateur. 
</t>
    </r>
  </si>
  <si>
    <t xml:space="preserve">Contrôles qualités :
1- Utilisation du contrôle national (second passage sur n% des placettes) sur les indices indiqués par flore
2- Un exercice d'intercalibration de relevés floristiques a été réalisé avec quelques équipes de terrain en 2019, dans la région grand-Est, en utilisant la méthode mise en œuvre par RENECOFOR. Cette intercalibration a permis de quantifier le niveau d'exhaustivité et le niveau d'erreur de détermination selon les grands groupes de taxons (arbres, autres ligneux, etc...). Ne concernait pas les bryophytes.
3- Vérificateurs qui vérifient données et peuvent retourner sur les placettes ou encore aider à identifier des plantes.
Biais possibles sur les mesures :
La saison et l'horaire des levés ne sont pas contrôlés ; 
Durée des levés : pas de limite de temps pour les levés (sauf 2020 en contexte de confinement).
Modélisable dans analyse de données mais faire attention (pas facile).
</t>
  </si>
  <si>
    <r>
      <rPr>
        <u/>
        <sz val="10"/>
        <color theme="1"/>
        <rFont val="Calibri"/>
        <family val="2"/>
        <scheme val="minor"/>
      </rPr>
      <t xml:space="preserve">Emprise </t>
    </r>
    <r>
      <rPr>
        <sz val="10"/>
        <color theme="1"/>
        <rFont val="Calibri"/>
        <family val="2"/>
        <scheme val="minor"/>
      </rPr>
      <t xml:space="preserve">: France métropolitaine (et en partie, l'outre-mer) / 2200 sites en France métropolitaine disposés systématiquement </t>
    </r>
    <r>
      <rPr>
        <b/>
        <sz val="10"/>
        <color theme="1"/>
        <rFont val="Calibri"/>
        <family val="2"/>
        <scheme val="minor"/>
      </rPr>
      <t xml:space="preserve">au centre des mailles d'une grille de 16x16 km. </t>
    </r>
    <r>
      <rPr>
        <sz val="10"/>
        <color theme="1"/>
        <rFont val="Calibri"/>
        <family val="2"/>
        <scheme val="minor"/>
      </rPr>
      <t xml:space="preserve">
</t>
    </r>
    <r>
      <rPr>
        <u/>
        <sz val="10"/>
        <color theme="1"/>
        <rFont val="Calibri"/>
        <family val="2"/>
        <scheme val="minor"/>
      </rPr>
      <t xml:space="preserve">Emprise en forêt </t>
    </r>
    <r>
      <rPr>
        <sz val="10"/>
        <color theme="1"/>
        <rFont val="Calibri"/>
        <family val="2"/>
        <scheme val="minor"/>
      </rPr>
      <t xml:space="preserve">: Les sols forestiers suivis par le RMQS correspondent pour l'essentiel aux sites du réseau européen de suivi des dommages forestiers (grille 16 x 16 km, niveau 1). Au total, les sites forestiers représentent 600 sites dont environ 550 sont conjoints avec le réseau systématique de suivi des dommages forestiers (DSF). 
</t>
    </r>
    <r>
      <rPr>
        <u/>
        <sz val="10"/>
        <color theme="1"/>
        <rFont val="Calibri"/>
        <family val="2"/>
        <scheme val="minor"/>
      </rPr>
      <t>Représentativité</t>
    </r>
    <r>
      <rPr>
        <sz val="10"/>
        <color theme="1"/>
        <rFont val="Calibri"/>
        <family val="2"/>
        <scheme val="minor"/>
      </rPr>
      <t xml:space="preserve"> : Le réseau est représentatif des forêts métropolitaines par nature mais bruit possible par rapport à certaines catégories de forêts rares, les habitats rares pouvant échapper à la grille systématique.
</t>
    </r>
    <r>
      <rPr>
        <u/>
        <sz val="10"/>
        <color theme="1"/>
        <rFont val="Calibri"/>
        <family val="2"/>
        <scheme val="minor"/>
      </rPr>
      <t>En cas d'absence de sol au point théorique (parking, maison) ou de refus d'accès</t>
    </r>
    <r>
      <rPr>
        <sz val="10"/>
        <color theme="1"/>
        <rFont val="Calibri"/>
        <family val="2"/>
        <scheme val="minor"/>
      </rPr>
      <t xml:space="preserve"> : déplacement des sites dans un rayon maximum d'1 km et recherche de la parcelle équivalente (sol et occupation théorique) la plus proche. Par conséquent : le placement de certains points peut changer dans le temps (en lien, par exemple, avec un changement de proprétaire) alors que d'autres points restent permanents. </t>
    </r>
  </si>
  <si>
    <t>Recul temporel : 2000 .</t>
  </si>
  <si>
    <r>
      <t xml:space="preserve">NB: </t>
    </r>
    <r>
      <rPr>
        <b/>
        <u/>
        <sz val="14"/>
        <color theme="1"/>
        <rFont val="Calibri"/>
        <family val="2"/>
        <scheme val="minor"/>
      </rPr>
      <t>en gras souligné les éléments jugés indispensables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</si>
</sst>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Calibri"/>
      <family val="2"/>
      <scheme val="minor"/>
    </font>
    <font>
      <sz val="9"/>
      <color indexed="81"/>
      <name val="Tahoma"/>
      <family val="2"/>
    </font>
    <font>
      <b/>
      <sz val="9"/>
      <color indexed="81"/>
      <name val="Tahoma"/>
      <family val="2"/>
    </font>
    <font>
      <b/>
      <sz val="11"/>
      <color theme="1"/>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b/>
      <sz val="14"/>
      <color theme="0"/>
      <name val="Calibri"/>
      <family val="2"/>
      <scheme val="minor"/>
    </font>
    <font>
      <sz val="12"/>
      <name val="Calibri"/>
      <family val="2"/>
      <scheme val="minor"/>
    </font>
    <font>
      <sz val="11"/>
      <name val="Calibri"/>
      <family val="2"/>
      <scheme val="minor"/>
    </font>
    <font>
      <b/>
      <sz val="11"/>
      <name val="Calibri"/>
      <family val="2"/>
      <scheme val="minor"/>
    </font>
    <font>
      <sz val="11"/>
      <color rgb="FFFF0000"/>
      <name val="Calibri"/>
      <family val="2"/>
      <scheme val="minor"/>
    </font>
    <font>
      <b/>
      <sz val="10"/>
      <color rgb="FFFF0000"/>
      <name val="Calibri"/>
      <family val="2"/>
      <scheme val="minor"/>
    </font>
    <font>
      <sz val="10"/>
      <color theme="1"/>
      <name val="Calibri"/>
      <family val="2"/>
      <scheme val="minor"/>
    </font>
    <font>
      <u/>
      <sz val="10"/>
      <color theme="1"/>
      <name val="Calibri"/>
      <family val="2"/>
      <scheme val="minor"/>
    </font>
    <font>
      <sz val="10"/>
      <name val="Calibri"/>
      <family val="2"/>
      <scheme val="minor"/>
    </font>
    <font>
      <sz val="10"/>
      <color rgb="FFFF0000"/>
      <name val="Calibri"/>
      <family val="2"/>
      <scheme val="minor"/>
    </font>
    <font>
      <b/>
      <sz val="10"/>
      <color theme="1"/>
      <name val="Calibri"/>
      <family val="2"/>
      <scheme val="minor"/>
    </font>
    <font>
      <b/>
      <sz val="14"/>
      <color rgb="FFFF0000"/>
      <name val="Calibri"/>
      <family val="2"/>
      <scheme val="minor"/>
    </font>
    <font>
      <b/>
      <sz val="10"/>
      <color theme="0"/>
      <name val="Calibri"/>
      <family val="2"/>
      <scheme val="minor"/>
    </font>
    <font>
      <sz val="10"/>
      <name val="Calibri"/>
      <family val="2"/>
    </font>
    <font>
      <b/>
      <u/>
      <sz val="11"/>
      <name val="Calibri"/>
      <family val="2"/>
      <scheme val="minor"/>
    </font>
    <font>
      <b/>
      <u/>
      <sz val="11"/>
      <color theme="1"/>
      <name val="Calibri"/>
      <family val="2"/>
      <scheme val="minor"/>
    </font>
    <font>
      <b/>
      <sz val="11"/>
      <color rgb="FFFF0000"/>
      <name val="Calibri"/>
      <family val="2"/>
      <scheme val="minor"/>
    </font>
    <font>
      <b/>
      <sz val="10"/>
      <name val="Calibri"/>
      <family val="2"/>
      <scheme val="minor"/>
    </font>
    <font>
      <u/>
      <sz val="10"/>
      <name val="Calibri"/>
      <family val="2"/>
      <scheme val="minor"/>
    </font>
    <font>
      <sz val="14"/>
      <color theme="1"/>
      <name val="Calibri"/>
      <family val="2"/>
      <scheme val="minor"/>
    </font>
    <font>
      <b/>
      <u/>
      <sz val="14"/>
      <color theme="1"/>
      <name val="Calibri"/>
      <family val="2"/>
      <scheme val="minor"/>
    </font>
    <font>
      <b/>
      <sz val="14"/>
      <color theme="1"/>
      <name val="Calibri"/>
      <family val="2"/>
      <scheme val="minor"/>
    </font>
  </fonts>
  <fills count="16">
    <fill>
      <patternFill patternType="none"/>
    </fill>
    <fill>
      <patternFill patternType="gray125"/>
    </fill>
    <fill>
      <patternFill patternType="solid">
        <fgColor theme="9" tint="-0.249977111117893"/>
        <bgColor indexed="64"/>
      </patternFill>
    </fill>
    <fill>
      <patternFill patternType="solid">
        <fgColor theme="9" tint="0.79998168889431442"/>
        <bgColor indexed="64"/>
      </patternFill>
    </fill>
    <fill>
      <patternFill patternType="solid">
        <fgColor theme="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FF5757"/>
        <bgColor indexed="64"/>
      </patternFill>
    </fill>
    <fill>
      <patternFill patternType="solid">
        <fgColor rgb="FFFBF7A3"/>
        <bgColor indexed="64"/>
      </patternFill>
    </fill>
    <fill>
      <patternFill patternType="solid">
        <fgColor theme="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C6E0B4"/>
        <bgColor indexed="64"/>
      </patternFill>
    </fill>
    <fill>
      <patternFill patternType="solid">
        <fgColor theme="0" tint="-4.9989318521683403E-2"/>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
    <xf numFmtId="0" fontId="0" fillId="0" borderId="0"/>
  </cellStyleXfs>
  <cellXfs count="122">
    <xf numFmtId="0" fontId="0" fillId="0" borderId="0" xfId="0"/>
    <xf numFmtId="0" fontId="4" fillId="0" borderId="0" xfId="0" applyFont="1"/>
    <xf numFmtId="0" fontId="4" fillId="0" borderId="1" xfId="0" applyFont="1" applyBorder="1" applyAlignment="1">
      <alignment vertical="top" wrapText="1"/>
    </xf>
    <xf numFmtId="0" fontId="3" fillId="0" borderId="0" xfId="0" applyFont="1"/>
    <xf numFmtId="0" fontId="3" fillId="0" borderId="0" xfId="0" applyFont="1" applyAlignment="1">
      <alignment horizontal="left" vertical="center" readingOrder="1"/>
    </xf>
    <xf numFmtId="0" fontId="6" fillId="0" borderId="0" xfId="0" applyFont="1"/>
    <xf numFmtId="0" fontId="6" fillId="0" borderId="0" xfId="0" applyFont="1" applyAlignment="1">
      <alignment horizontal="left" vertical="top"/>
    </xf>
    <xf numFmtId="0" fontId="7" fillId="2" borderId="0" xfId="0" applyFont="1" applyFill="1"/>
    <xf numFmtId="0" fontId="0" fillId="0" borderId="0" xfId="0" applyAlignment="1">
      <alignment horizontal="left" vertical="top"/>
    </xf>
    <xf numFmtId="0" fontId="12" fillId="4" borderId="1" xfId="0" applyFont="1" applyFill="1" applyBorder="1" applyAlignment="1">
      <alignment horizontal="left" vertical="top" wrapText="1"/>
    </xf>
    <xf numFmtId="0" fontId="6" fillId="0" borderId="1" xfId="0" applyFont="1" applyBorder="1" applyAlignment="1">
      <alignment vertical="top" wrapText="1"/>
    </xf>
    <xf numFmtId="0" fontId="8" fillId="0" borderId="1" xfId="0" applyFont="1" applyBorder="1" applyAlignment="1">
      <alignment vertical="top" wrapText="1"/>
    </xf>
    <xf numFmtId="0" fontId="0" fillId="0" borderId="1" xfId="0" applyBorder="1"/>
    <xf numFmtId="0" fontId="3" fillId="0" borderId="1" xfId="0" applyFont="1" applyBorder="1"/>
    <xf numFmtId="0" fontId="13" fillId="0" borderId="1" xfId="0" applyFont="1" applyBorder="1" applyAlignment="1">
      <alignment horizontal="left" vertical="top" wrapText="1"/>
    </xf>
    <xf numFmtId="0" fontId="13" fillId="0" borderId="1" xfId="0" applyFont="1" applyBorder="1" applyAlignment="1">
      <alignment vertical="top" wrapText="1"/>
    </xf>
    <xf numFmtId="0" fontId="15" fillId="0" borderId="1" xfId="0" applyFont="1" applyBorder="1" applyAlignment="1">
      <alignment horizontal="left" vertical="top" wrapText="1"/>
    </xf>
    <xf numFmtId="0" fontId="4" fillId="5" borderId="1" xfId="0" applyFont="1" applyFill="1" applyBorder="1" applyAlignment="1">
      <alignment vertical="top" wrapText="1"/>
    </xf>
    <xf numFmtId="0" fontId="6" fillId="5" borderId="0" xfId="0" applyFont="1" applyFill="1" applyAlignment="1">
      <alignment horizontal="left" vertical="top"/>
    </xf>
    <xf numFmtId="0" fontId="6" fillId="4" borderId="1" xfId="0" applyFont="1" applyFill="1" applyBorder="1" applyAlignment="1">
      <alignment vertical="top" wrapText="1"/>
    </xf>
    <xf numFmtId="0" fontId="5" fillId="4" borderId="1" xfId="0" applyFont="1" applyFill="1" applyBorder="1" applyAlignment="1">
      <alignment vertical="top" wrapText="1"/>
    </xf>
    <xf numFmtId="0" fontId="4" fillId="4" borderId="1" xfId="0" applyFont="1" applyFill="1" applyBorder="1" applyAlignment="1">
      <alignment vertical="top" wrapText="1"/>
    </xf>
    <xf numFmtId="0" fontId="0" fillId="4" borderId="0" xfId="0" applyFill="1"/>
    <xf numFmtId="0" fontId="18" fillId="4" borderId="0" xfId="0" applyFont="1" applyFill="1" applyAlignment="1">
      <alignment horizontal="left" vertical="top" wrapText="1"/>
    </xf>
    <xf numFmtId="0" fontId="18" fillId="4" borderId="1" xfId="0" applyFont="1" applyFill="1" applyBorder="1" applyAlignment="1">
      <alignment horizontal="left" vertical="top" wrapText="1"/>
    </xf>
    <xf numFmtId="0" fontId="17" fillId="0" borderId="0" xfId="0" applyFont="1" applyAlignment="1">
      <alignment horizontal="left" vertical="top"/>
    </xf>
    <xf numFmtId="0" fontId="19" fillId="2" borderId="0" xfId="0" applyFont="1" applyFill="1"/>
    <xf numFmtId="0" fontId="17" fillId="0" borderId="1" xfId="0" applyFont="1" applyBorder="1" applyAlignment="1">
      <alignment horizontal="left" vertical="top"/>
    </xf>
    <xf numFmtId="0" fontId="17" fillId="4" borderId="1" xfId="0" applyFont="1" applyFill="1" applyBorder="1" applyAlignment="1">
      <alignment horizontal="left" vertical="top"/>
    </xf>
    <xf numFmtId="0" fontId="20" fillId="0" borderId="1" xfId="0" applyFont="1" applyBorder="1" applyAlignment="1">
      <alignment vertical="top" wrapText="1"/>
    </xf>
    <xf numFmtId="0" fontId="6" fillId="3" borderId="0" xfId="0" applyFont="1" applyFill="1" applyAlignment="1">
      <alignment horizontal="left" vertical="top"/>
    </xf>
    <xf numFmtId="0" fontId="0" fillId="3" borderId="0" xfId="0" applyFill="1"/>
    <xf numFmtId="0" fontId="0" fillId="3" borderId="0" xfId="0" applyFill="1" applyAlignment="1">
      <alignment horizontal="left" vertical="top"/>
    </xf>
    <xf numFmtId="0" fontId="20" fillId="6" borderId="1" xfId="0" applyFont="1" applyFill="1" applyBorder="1" applyAlignment="1">
      <alignment vertical="top" wrapText="1"/>
    </xf>
    <xf numFmtId="0" fontId="13" fillId="7" borderId="1" xfId="0" applyFont="1" applyFill="1" applyBorder="1" applyAlignment="1">
      <alignment horizontal="left" vertical="top" wrapText="1"/>
    </xf>
    <xf numFmtId="0" fontId="9" fillId="0" borderId="1" xfId="0" applyFont="1" applyBorder="1" applyAlignment="1">
      <alignment horizontal="left" vertical="top" wrapText="1"/>
    </xf>
    <xf numFmtId="0" fontId="0" fillId="0" borderId="1" xfId="0" applyBorder="1" applyAlignment="1">
      <alignment horizontal="left" vertical="top" wrapText="1"/>
    </xf>
    <xf numFmtId="0" fontId="0" fillId="7" borderId="1" xfId="0" applyFill="1" applyBorder="1" applyAlignment="1">
      <alignment horizontal="left" vertical="top" wrapText="1"/>
    </xf>
    <xf numFmtId="0" fontId="9" fillId="7" borderId="1" xfId="0" applyFont="1" applyFill="1" applyBorder="1" applyAlignment="1">
      <alignment horizontal="left" vertical="top" wrapText="1"/>
    </xf>
    <xf numFmtId="0" fontId="4" fillId="10" borderId="1" xfId="0" applyFont="1" applyFill="1" applyBorder="1" applyAlignment="1">
      <alignment vertical="top" wrapText="1"/>
    </xf>
    <xf numFmtId="0" fontId="4" fillId="11" borderId="1" xfId="0" applyFont="1" applyFill="1" applyBorder="1" applyAlignment="1">
      <alignment vertical="top" wrapText="1"/>
    </xf>
    <xf numFmtId="9" fontId="13" fillId="0" borderId="1" xfId="0" applyNumberFormat="1" applyFont="1" applyBorder="1" applyAlignment="1">
      <alignment horizontal="left" vertical="top"/>
    </xf>
    <xf numFmtId="0" fontId="16" fillId="0" borderId="1" xfId="0" applyFont="1" applyBorder="1" applyAlignment="1">
      <alignment horizontal="left" vertical="top" wrapText="1"/>
    </xf>
    <xf numFmtId="0" fontId="7" fillId="2" borderId="0" xfId="0" applyFont="1" applyFill="1" applyAlignment="1">
      <alignment horizontal="left" vertical="top" wrapText="1"/>
    </xf>
    <xf numFmtId="0" fontId="13" fillId="0" borderId="1" xfId="0" applyFont="1" applyBorder="1" applyAlignment="1">
      <alignment horizontal="left" vertical="top"/>
    </xf>
    <xf numFmtId="0" fontId="9" fillId="0" borderId="1" xfId="0" applyFont="1" applyBorder="1" applyAlignment="1">
      <alignment vertical="top" wrapText="1"/>
    </xf>
    <xf numFmtId="0" fontId="7" fillId="2" borderId="0" xfId="0" applyFont="1" applyFill="1" applyAlignment="1">
      <alignment horizontal="left" vertical="top"/>
    </xf>
    <xf numFmtId="0" fontId="0" fillId="4" borderId="1" xfId="0" applyFill="1" applyBorder="1" applyAlignment="1">
      <alignment vertical="top" wrapText="1"/>
    </xf>
    <xf numFmtId="0" fontId="0" fillId="0" borderId="1" xfId="0" applyBorder="1" applyAlignment="1">
      <alignment horizontal="left" vertical="top"/>
    </xf>
    <xf numFmtId="0" fontId="13" fillId="8" borderId="1" xfId="0" applyFont="1" applyFill="1" applyBorder="1" applyAlignment="1">
      <alignment horizontal="left" vertical="top" wrapText="1"/>
    </xf>
    <xf numFmtId="0" fontId="0" fillId="8" borderId="1" xfId="0" applyFill="1" applyBorder="1" applyAlignment="1">
      <alignment horizontal="left" vertical="top" wrapText="1"/>
    </xf>
    <xf numFmtId="0" fontId="7" fillId="9" borderId="0" xfId="0" applyFont="1" applyFill="1"/>
    <xf numFmtId="0" fontId="4" fillId="12" borderId="1" xfId="0" applyFont="1" applyFill="1" applyBorder="1" applyAlignment="1">
      <alignment vertical="top" wrapText="1"/>
    </xf>
    <xf numFmtId="0" fontId="0" fillId="0" borderId="1" xfId="0" applyBorder="1" applyAlignment="1">
      <alignment vertical="top" wrapText="1"/>
    </xf>
    <xf numFmtId="0" fontId="4" fillId="0" borderId="2" xfId="0" applyFont="1" applyBorder="1" applyAlignment="1">
      <alignment vertical="top" wrapText="1"/>
    </xf>
    <xf numFmtId="0" fontId="0" fillId="0" borderId="2" xfId="0" applyBorder="1"/>
    <xf numFmtId="0" fontId="21" fillId="0" borderId="1" xfId="0" applyFont="1" applyBorder="1" applyAlignment="1">
      <alignment vertical="top" wrapText="1"/>
    </xf>
    <xf numFmtId="0" fontId="10" fillId="0" borderId="1" xfId="0" applyFont="1" applyBorder="1" applyAlignment="1">
      <alignment vertical="top" wrapText="1"/>
    </xf>
    <xf numFmtId="0" fontId="4" fillId="4" borderId="2" xfId="0" applyFont="1" applyFill="1" applyBorder="1" applyAlignment="1">
      <alignment vertical="top" wrapText="1"/>
    </xf>
    <xf numFmtId="0" fontId="8" fillId="0" borderId="2" xfId="0" applyFont="1" applyBorder="1" applyAlignment="1">
      <alignment vertical="top" wrapText="1"/>
    </xf>
    <xf numFmtId="0" fontId="23" fillId="4" borderId="0" xfId="0" applyFont="1" applyFill="1" applyAlignment="1">
      <alignment horizontal="left" vertical="top" wrapText="1"/>
    </xf>
    <xf numFmtId="0" fontId="23" fillId="4" borderId="1" xfId="0" applyFont="1" applyFill="1" applyBorder="1" applyAlignment="1">
      <alignment horizontal="left" vertical="top" wrapText="1"/>
    </xf>
    <xf numFmtId="0" fontId="19" fillId="2" borderId="0" xfId="0" applyFont="1" applyFill="1" applyAlignment="1">
      <alignment horizontal="left" vertical="top"/>
    </xf>
    <xf numFmtId="0" fontId="15" fillId="6" borderId="2" xfId="0" applyFont="1" applyFill="1" applyBorder="1" applyAlignment="1">
      <alignment vertical="top" wrapText="1"/>
    </xf>
    <xf numFmtId="0" fontId="20" fillId="8" borderId="1" xfId="0" applyFont="1" applyFill="1" applyBorder="1" applyAlignment="1">
      <alignment vertical="top" wrapText="1"/>
    </xf>
    <xf numFmtId="0" fontId="15" fillId="8" borderId="1" xfId="0" applyFont="1" applyFill="1" applyBorder="1" applyAlignment="1">
      <alignment vertical="top" wrapText="1"/>
    </xf>
    <xf numFmtId="0" fontId="18" fillId="4" borderId="2" xfId="0" applyFont="1" applyFill="1" applyBorder="1" applyAlignment="1">
      <alignment horizontal="left" vertical="top" wrapText="1"/>
    </xf>
    <xf numFmtId="0" fontId="13" fillId="14" borderId="1" xfId="0" applyFont="1" applyFill="1" applyBorder="1" applyAlignment="1">
      <alignment horizontal="left" vertical="top" wrapText="1"/>
    </xf>
    <xf numFmtId="0" fontId="9" fillId="14" borderId="2" xfId="0" applyFont="1" applyFill="1" applyBorder="1" applyAlignment="1">
      <alignment horizontal="left" vertical="top" wrapText="1"/>
    </xf>
    <xf numFmtId="0" fontId="0" fillId="14" borderId="1" xfId="0" applyFill="1" applyBorder="1" applyAlignment="1">
      <alignment horizontal="left" vertical="top" wrapText="1"/>
    </xf>
    <xf numFmtId="0" fontId="20" fillId="7" borderId="1" xfId="0" applyFont="1" applyFill="1" applyBorder="1" applyAlignment="1">
      <alignment vertical="top" wrapText="1"/>
    </xf>
    <xf numFmtId="0" fontId="9" fillId="14" borderId="1" xfId="0" applyFont="1" applyFill="1" applyBorder="1" applyAlignment="1">
      <alignment vertical="top" wrapText="1"/>
    </xf>
    <xf numFmtId="0" fontId="9" fillId="8" borderId="2" xfId="0" applyFont="1" applyFill="1" applyBorder="1" applyAlignment="1">
      <alignment horizontal="left" vertical="top" wrapText="1"/>
    </xf>
    <xf numFmtId="0" fontId="9" fillId="14" borderId="1" xfId="0" applyFont="1" applyFill="1" applyBorder="1" applyAlignment="1">
      <alignment horizontal="left" vertical="top" wrapText="1"/>
    </xf>
    <xf numFmtId="0" fontId="9" fillId="8" borderId="1" xfId="0" applyFont="1" applyFill="1" applyBorder="1" applyAlignment="1">
      <alignment horizontal="left" vertical="top" wrapText="1"/>
    </xf>
    <xf numFmtId="0" fontId="15" fillId="8" borderId="2" xfId="0" applyFont="1" applyFill="1" applyBorder="1" applyAlignment="1">
      <alignment vertical="top" wrapText="1"/>
    </xf>
    <xf numFmtId="0" fontId="0" fillId="8" borderId="1" xfId="0" applyFill="1" applyBorder="1" applyAlignment="1">
      <alignment vertical="top" wrapText="1"/>
    </xf>
    <xf numFmtId="0" fontId="0" fillId="0" borderId="2" xfId="0" applyBorder="1" applyAlignment="1">
      <alignment vertical="top"/>
    </xf>
    <xf numFmtId="0" fontId="5" fillId="12" borderId="1" xfId="0" applyFont="1" applyFill="1" applyBorder="1" applyAlignment="1">
      <alignment vertical="top" wrapText="1"/>
    </xf>
    <xf numFmtId="0" fontId="11" fillId="0" borderId="1" xfId="0" applyFont="1" applyBorder="1" applyAlignment="1">
      <alignment vertical="top" wrapText="1"/>
    </xf>
    <xf numFmtId="0" fontId="15" fillId="14" borderId="2" xfId="0" applyFont="1" applyFill="1" applyBorder="1" applyAlignment="1">
      <alignment vertical="top" wrapText="1"/>
    </xf>
    <xf numFmtId="0" fontId="11" fillId="11" borderId="0" xfId="0" applyFont="1" applyFill="1" applyAlignment="1">
      <alignment vertical="top" wrapText="1"/>
    </xf>
    <xf numFmtId="0" fontId="11" fillId="11" borderId="1" xfId="0" applyFont="1" applyFill="1" applyBorder="1" applyAlignment="1">
      <alignment vertical="top" wrapText="1"/>
    </xf>
    <xf numFmtId="0" fontId="15" fillId="6" borderId="1" xfId="0" applyFont="1" applyFill="1" applyBorder="1" applyAlignment="1">
      <alignment horizontal="left" vertical="top" wrapText="1"/>
    </xf>
    <xf numFmtId="0" fontId="15" fillId="7" borderId="1" xfId="0" applyFont="1" applyFill="1" applyBorder="1" applyAlignment="1">
      <alignment horizontal="left" vertical="top" wrapText="1"/>
    </xf>
    <xf numFmtId="0" fontId="15" fillId="13" borderId="1" xfId="0" applyFont="1" applyFill="1" applyBorder="1" applyAlignment="1">
      <alignment horizontal="left" vertical="top" wrapText="1"/>
    </xf>
    <xf numFmtId="0" fontId="15" fillId="8" borderId="1" xfId="0" applyFont="1" applyFill="1" applyBorder="1" applyAlignment="1">
      <alignment horizontal="left" vertical="top" wrapText="1"/>
    </xf>
    <xf numFmtId="0" fontId="10" fillId="15" borderId="1" xfId="0" applyFont="1" applyFill="1" applyBorder="1" applyAlignment="1">
      <alignment vertical="top" wrapText="1"/>
    </xf>
    <xf numFmtId="0" fontId="4" fillId="15" borderId="2" xfId="0" applyFont="1" applyFill="1" applyBorder="1" applyAlignment="1">
      <alignment vertical="top" wrapText="1"/>
    </xf>
    <xf numFmtId="0" fontId="5" fillId="13" borderId="1" xfId="0" applyFont="1" applyFill="1" applyBorder="1" applyAlignment="1">
      <alignment vertical="top" wrapText="1"/>
    </xf>
    <xf numFmtId="0" fontId="0" fillId="13" borderId="1" xfId="0" applyFill="1" applyBorder="1" applyAlignment="1">
      <alignment vertical="top" wrapText="1"/>
    </xf>
    <xf numFmtId="0" fontId="4" fillId="13" borderId="2" xfId="0" applyFont="1" applyFill="1" applyBorder="1" applyAlignment="1">
      <alignment vertical="top" wrapText="1"/>
    </xf>
    <xf numFmtId="0" fontId="9" fillId="8" borderId="1" xfId="0" applyFont="1" applyFill="1" applyBorder="1" applyAlignment="1">
      <alignment vertical="top" wrapText="1"/>
    </xf>
    <xf numFmtId="0" fontId="9" fillId="4" borderId="1" xfId="0" applyFont="1" applyFill="1" applyBorder="1" applyAlignment="1">
      <alignment horizontal="left" vertical="top" wrapText="1"/>
    </xf>
    <xf numFmtId="0" fontId="6" fillId="0" borderId="2" xfId="0" applyFont="1" applyBorder="1" applyAlignment="1">
      <alignment vertical="top" wrapText="1"/>
    </xf>
    <xf numFmtId="0" fontId="3" fillId="0" borderId="2" xfId="0" applyFont="1" applyBorder="1"/>
    <xf numFmtId="0" fontId="6" fillId="4" borderId="2" xfId="0" applyFont="1" applyFill="1" applyBorder="1" applyAlignment="1">
      <alignment vertical="top" wrapText="1"/>
    </xf>
    <xf numFmtId="0" fontId="4" fillId="8" borderId="1" xfId="0" applyFont="1" applyFill="1" applyBorder="1" applyAlignment="1">
      <alignment vertical="top" wrapText="1"/>
    </xf>
    <xf numFmtId="0" fontId="15" fillId="7" borderId="2" xfId="0" applyFont="1" applyFill="1" applyBorder="1" applyAlignment="1">
      <alignment vertical="top" wrapText="1"/>
    </xf>
    <xf numFmtId="0" fontId="15" fillId="14" borderId="1" xfId="0" applyFont="1" applyFill="1" applyBorder="1" applyAlignment="1">
      <alignment horizontal="left" vertical="top" wrapText="1"/>
    </xf>
    <xf numFmtId="0" fontId="15" fillId="13" borderId="2" xfId="0" applyFont="1" applyFill="1" applyBorder="1" applyAlignment="1">
      <alignment vertical="top" wrapText="1"/>
    </xf>
    <xf numFmtId="9" fontId="15" fillId="13" borderId="1" xfId="0" applyNumberFormat="1" applyFont="1" applyFill="1" applyBorder="1" applyAlignment="1">
      <alignment horizontal="left" vertical="top"/>
    </xf>
    <xf numFmtId="0" fontId="15" fillId="15" borderId="2" xfId="0" applyFont="1" applyFill="1" applyBorder="1" applyAlignment="1">
      <alignment vertical="top" wrapText="1"/>
    </xf>
    <xf numFmtId="0" fontId="15" fillId="15" borderId="1" xfId="0" applyFont="1" applyFill="1" applyBorder="1" applyAlignment="1">
      <alignment horizontal="left" vertical="top" wrapText="1"/>
    </xf>
    <xf numFmtId="0" fontId="15" fillId="13" borderId="1" xfId="0" applyFont="1" applyFill="1" applyBorder="1" applyAlignment="1">
      <alignment horizontal="left" vertical="top"/>
    </xf>
    <xf numFmtId="0" fontId="9" fillId="13" borderId="1" xfId="0" applyFont="1" applyFill="1" applyBorder="1" applyAlignment="1">
      <alignment horizontal="left" vertical="top"/>
    </xf>
    <xf numFmtId="0" fontId="9" fillId="13" borderId="1" xfId="0" applyFont="1" applyFill="1" applyBorder="1"/>
    <xf numFmtId="0" fontId="9" fillId="0" borderId="0" xfId="0" applyFont="1"/>
    <xf numFmtId="0" fontId="9" fillId="0" borderId="0" xfId="0" applyFont="1" applyAlignment="1">
      <alignment horizontal="left" vertical="top"/>
    </xf>
    <xf numFmtId="0" fontId="15" fillId="0" borderId="2" xfId="0" applyFont="1" applyBorder="1" applyAlignment="1">
      <alignment vertical="top" wrapText="1"/>
    </xf>
    <xf numFmtId="0" fontId="15" fillId="0" borderId="1" xfId="0" applyFont="1" applyBorder="1" applyAlignment="1">
      <alignment horizontal="left" vertical="top"/>
    </xf>
    <xf numFmtId="0" fontId="9" fillId="0" borderId="1" xfId="0" applyFont="1" applyBorder="1" applyAlignment="1">
      <alignment horizontal="left" vertical="top"/>
    </xf>
    <xf numFmtId="0" fontId="9" fillId="0" borderId="1" xfId="0" applyFont="1" applyBorder="1"/>
    <xf numFmtId="0" fontId="9" fillId="6" borderId="1" xfId="0" applyFont="1" applyFill="1" applyBorder="1" applyAlignment="1">
      <alignment horizontal="left" vertical="top" wrapText="1"/>
    </xf>
    <xf numFmtId="0" fontId="9" fillId="8" borderId="0" xfId="0" applyFont="1" applyFill="1" applyAlignment="1">
      <alignment horizontal="left" vertical="top" wrapText="1"/>
    </xf>
    <xf numFmtId="0" fontId="9" fillId="4" borderId="1" xfId="0" applyFont="1" applyFill="1" applyBorder="1" applyAlignment="1">
      <alignment vertical="top" wrapText="1"/>
    </xf>
    <xf numFmtId="0" fontId="9" fillId="4" borderId="1" xfId="0" applyFont="1" applyFill="1" applyBorder="1" applyAlignment="1">
      <alignment horizontal="left" vertical="top"/>
    </xf>
    <xf numFmtId="0" fontId="9" fillId="4" borderId="2" xfId="0" applyFont="1" applyFill="1" applyBorder="1" applyAlignment="1">
      <alignment horizontal="left" vertical="top"/>
    </xf>
    <xf numFmtId="9" fontId="15" fillId="6" borderId="1" xfId="0" applyNumberFormat="1" applyFont="1" applyFill="1" applyBorder="1" applyAlignment="1">
      <alignment horizontal="left" vertical="top"/>
    </xf>
    <xf numFmtId="0" fontId="0" fillId="0" borderId="1" xfId="0" applyBorder="1" applyAlignment="1">
      <alignment vertical="top"/>
    </xf>
    <xf numFmtId="0" fontId="26" fillId="0" borderId="0" xfId="0" applyFont="1"/>
    <xf numFmtId="0" fontId="28" fillId="0" borderId="0" xfId="0" applyFont="1"/>
  </cellXfs>
  <cellStyles count="1">
    <cellStyle name="Normal" xfId="0" builtinId="0"/>
  </cellStyles>
  <dxfs count="0"/>
  <tableStyles count="0" defaultTableStyle="TableStyleMedium2" defaultPivotStyle="PivotStyleLight16"/>
  <colors>
    <mruColors>
      <color rgb="FFFBF7A3"/>
      <color rgb="FFC6E0B4"/>
      <color rgb="FFFF5757"/>
      <color rgb="FFFF3F3F"/>
      <color rgb="FFFC8C30"/>
      <color rgb="FFF4EA18"/>
      <color rgb="FFFB7405"/>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172358</xdr:colOff>
      <xdr:row>13</xdr:row>
      <xdr:rowOff>1360714</xdr:rowOff>
    </xdr:from>
    <xdr:to>
      <xdr:col>10</xdr:col>
      <xdr:colOff>432606</xdr:colOff>
      <xdr:row>14</xdr:row>
      <xdr:rowOff>2753207</xdr:rowOff>
    </xdr:to>
    <xdr:pic>
      <xdr:nvPicPr>
        <xdr:cNvPr id="2" name="Image 1">
          <a:extLst>
            <a:ext uri="{FF2B5EF4-FFF2-40B4-BE49-F238E27FC236}">
              <a16:creationId xmlns:a16="http://schemas.microsoft.com/office/drawing/2014/main" id="{0CEA66F6-B7AB-4E35-B1E5-B4191374730C}"/>
            </a:ext>
          </a:extLst>
        </xdr:cNvPr>
        <xdr:cNvPicPr>
          <a:picLocks noChangeAspect="1"/>
        </xdr:cNvPicPr>
      </xdr:nvPicPr>
      <xdr:blipFill>
        <a:blip xmlns:r="http://schemas.openxmlformats.org/officeDocument/2006/relationships" r:embed="rId1"/>
        <a:stretch>
          <a:fillRect/>
        </a:stretch>
      </xdr:blipFill>
      <xdr:spPr>
        <a:xfrm>
          <a:off x="15323458" y="19477264"/>
          <a:ext cx="3460648" cy="2865693"/>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G33"/>
  <sheetViews>
    <sheetView tabSelected="1" zoomScale="80" zoomScaleNormal="80" workbookViewId="0">
      <pane xSplit="3" ySplit="3" topLeftCell="D16" activePane="bottomRight" state="frozen"/>
      <selection pane="topRight" activeCell="D1" sqref="D1"/>
      <selection pane="bottomLeft" activeCell="A4" sqref="A4"/>
      <selection pane="bottomRight" activeCell="E17" sqref="E17"/>
    </sheetView>
  </sheetViews>
  <sheetFormatPr baseColWidth="10" defaultColWidth="11.42578125" defaultRowHeight="18.75" x14ac:dyDescent="0.25"/>
  <cols>
    <col min="1" max="1" width="4.140625" style="25" hidden="1" customWidth="1"/>
    <col min="2" max="2" width="7.140625" style="23" hidden="1" customWidth="1"/>
    <col min="3" max="3" width="16.85546875" style="3" hidden="1" customWidth="1"/>
    <col min="4" max="4" width="35.140625" customWidth="1"/>
    <col min="5" max="5" width="55.85546875" customWidth="1"/>
    <col min="6" max="6" width="29.42578125" customWidth="1"/>
  </cols>
  <sheetData>
    <row r="1" spans="1:7" ht="21" customHeight="1" x14ac:dyDescent="0.3">
      <c r="C1" s="4"/>
      <c r="D1" s="30" t="s">
        <v>0</v>
      </c>
      <c r="E1" s="31"/>
      <c r="F1" s="31"/>
      <c r="G1" s="120" t="s">
        <v>407</v>
      </c>
    </row>
    <row r="2" spans="1:7" x14ac:dyDescent="0.3">
      <c r="C2" s="5"/>
      <c r="D2" s="6"/>
      <c r="E2" s="6"/>
      <c r="F2" s="1"/>
      <c r="G2" s="121" t="s">
        <v>1</v>
      </c>
    </row>
    <row r="3" spans="1:7" ht="28.5" customHeight="1" x14ac:dyDescent="0.3">
      <c r="A3" s="26" t="s">
        <v>2</v>
      </c>
      <c r="B3" s="9" t="s">
        <v>3</v>
      </c>
      <c r="C3" s="7" t="s">
        <v>4</v>
      </c>
      <c r="D3" s="7" t="s">
        <v>5</v>
      </c>
      <c r="E3" s="7" t="s">
        <v>6</v>
      </c>
      <c r="F3" s="7" t="s">
        <v>7</v>
      </c>
      <c r="G3" s="51"/>
    </row>
    <row r="4" spans="1:7" ht="289.5" customHeight="1" x14ac:dyDescent="0.25">
      <c r="A4" s="27">
        <v>1</v>
      </c>
      <c r="B4" s="24" t="s">
        <v>8</v>
      </c>
      <c r="C4" s="10" t="s">
        <v>9</v>
      </c>
      <c r="D4" s="52" t="s">
        <v>10</v>
      </c>
      <c r="E4" s="53" t="s">
        <v>11</v>
      </c>
      <c r="F4" s="2" t="s">
        <v>12</v>
      </c>
    </row>
    <row r="5" spans="1:7" ht="161.25" customHeight="1" x14ac:dyDescent="0.25">
      <c r="A5" s="27">
        <f>A4+1</f>
        <v>2</v>
      </c>
      <c r="B5" s="24">
        <v>6</v>
      </c>
      <c r="C5" s="10"/>
      <c r="D5" s="52" t="s">
        <v>13</v>
      </c>
      <c r="E5" s="45" t="s">
        <v>14</v>
      </c>
      <c r="F5" s="12"/>
    </row>
    <row r="6" spans="1:7" ht="161.25" customHeight="1" x14ac:dyDescent="0.25">
      <c r="A6" s="27"/>
      <c r="B6" s="24"/>
      <c r="C6" s="94"/>
      <c r="D6" s="78" t="s">
        <v>15</v>
      </c>
      <c r="E6" s="57" t="s">
        <v>16</v>
      </c>
      <c r="F6" s="12"/>
    </row>
    <row r="7" spans="1:7" ht="84.75" customHeight="1" x14ac:dyDescent="0.25">
      <c r="A7" s="27">
        <f>A5+1</f>
        <v>3</v>
      </c>
      <c r="B7" s="24">
        <v>7</v>
      </c>
      <c r="C7" s="94"/>
      <c r="D7" s="52" t="s">
        <v>17</v>
      </c>
      <c r="E7" s="57" t="s">
        <v>18</v>
      </c>
      <c r="F7" s="12"/>
    </row>
    <row r="8" spans="1:7" ht="137.25" customHeight="1" x14ac:dyDescent="0.25">
      <c r="A8" s="27">
        <f t="shared" ref="A8:A21" si="0">A7+1</f>
        <v>4</v>
      </c>
      <c r="B8" s="24">
        <v>6</v>
      </c>
      <c r="C8" s="94"/>
      <c r="D8" s="52" t="s">
        <v>19</v>
      </c>
      <c r="E8" s="53" t="s">
        <v>20</v>
      </c>
      <c r="F8" s="2" t="s">
        <v>21</v>
      </c>
    </row>
    <row r="9" spans="1:7" ht="213" customHeight="1" x14ac:dyDescent="0.25">
      <c r="A9" s="27">
        <f>A12+1</f>
        <v>8</v>
      </c>
      <c r="B9" s="24" t="s">
        <v>22</v>
      </c>
      <c r="C9" s="94"/>
      <c r="D9" s="52" t="s">
        <v>23</v>
      </c>
      <c r="E9" s="53" t="s">
        <v>24</v>
      </c>
      <c r="F9" s="2" t="s">
        <v>25</v>
      </c>
    </row>
    <row r="10" spans="1:7" ht="64.5" customHeight="1" x14ac:dyDescent="0.25">
      <c r="A10" s="27">
        <f>A8+1</f>
        <v>5</v>
      </c>
      <c r="B10" s="24">
        <v>12</v>
      </c>
      <c r="C10" s="94"/>
      <c r="D10" s="39" t="s">
        <v>26</v>
      </c>
      <c r="E10" s="76" t="s">
        <v>27</v>
      </c>
      <c r="F10" s="97"/>
    </row>
    <row r="11" spans="1:7" ht="147" customHeight="1" x14ac:dyDescent="0.25">
      <c r="A11" s="27">
        <f t="shared" si="0"/>
        <v>6</v>
      </c>
      <c r="B11" s="24" t="s">
        <v>28</v>
      </c>
      <c r="C11" s="94"/>
      <c r="D11" s="39" t="s">
        <v>29</v>
      </c>
      <c r="E11" s="53" t="s">
        <v>30</v>
      </c>
      <c r="F11" s="2" t="s">
        <v>31</v>
      </c>
    </row>
    <row r="12" spans="1:7" ht="33" customHeight="1" x14ac:dyDescent="0.25">
      <c r="A12" s="27">
        <f t="shared" si="0"/>
        <v>7</v>
      </c>
      <c r="B12" s="24">
        <v>13</v>
      </c>
      <c r="C12" s="94"/>
      <c r="D12" s="39" t="s">
        <v>32</v>
      </c>
      <c r="E12" s="76" t="s">
        <v>33</v>
      </c>
      <c r="F12" s="97"/>
    </row>
    <row r="13" spans="1:7" ht="148.5" customHeight="1" x14ac:dyDescent="0.25">
      <c r="A13" s="27">
        <f>A9+1</f>
        <v>9</v>
      </c>
      <c r="B13" s="24">
        <v>16</v>
      </c>
      <c r="C13" s="94" t="s">
        <v>34</v>
      </c>
      <c r="D13" s="40" t="s">
        <v>35</v>
      </c>
      <c r="E13" s="76" t="s">
        <v>36</v>
      </c>
      <c r="F13" s="97" t="s">
        <v>37</v>
      </c>
    </row>
    <row r="14" spans="1:7" ht="135.75" customHeight="1" x14ac:dyDescent="0.25">
      <c r="A14" s="27">
        <f t="shared" si="0"/>
        <v>10</v>
      </c>
      <c r="B14" s="24">
        <v>19</v>
      </c>
      <c r="C14" s="95"/>
      <c r="D14" s="40" t="s">
        <v>38</v>
      </c>
      <c r="E14" s="45" t="s">
        <v>39</v>
      </c>
      <c r="F14" s="2" t="s">
        <v>40</v>
      </c>
    </row>
    <row r="15" spans="1:7" ht="158.25" customHeight="1" x14ac:dyDescent="0.25">
      <c r="A15" s="27">
        <f>A33+1</f>
        <v>18</v>
      </c>
      <c r="B15" s="24">
        <v>22</v>
      </c>
      <c r="C15" s="94" t="s">
        <v>41</v>
      </c>
      <c r="D15" s="39" t="s">
        <v>42</v>
      </c>
      <c r="E15" s="56" t="s">
        <v>43</v>
      </c>
      <c r="F15" s="2" t="s">
        <v>44</v>
      </c>
    </row>
    <row r="16" spans="1:7" ht="132" customHeight="1" x14ac:dyDescent="0.25">
      <c r="A16" s="27">
        <f t="shared" si="0"/>
        <v>19</v>
      </c>
      <c r="B16" s="24">
        <v>18</v>
      </c>
      <c r="C16" s="94"/>
      <c r="D16" s="39" t="s">
        <v>45</v>
      </c>
      <c r="E16" s="57" t="s">
        <v>46</v>
      </c>
      <c r="F16" s="2" t="s">
        <v>47</v>
      </c>
    </row>
    <row r="17" spans="1:6" ht="288.75" customHeight="1" x14ac:dyDescent="0.25">
      <c r="A17" s="27">
        <f t="shared" si="0"/>
        <v>20</v>
      </c>
      <c r="B17" s="24" t="s">
        <v>48</v>
      </c>
      <c r="C17" s="94"/>
      <c r="D17" s="39" t="s">
        <v>49</v>
      </c>
      <c r="E17" s="57" t="s">
        <v>50</v>
      </c>
      <c r="F17" s="2" t="s">
        <v>51</v>
      </c>
    </row>
    <row r="18" spans="1:6" ht="240.75" customHeight="1" x14ac:dyDescent="0.25">
      <c r="A18" s="27">
        <f t="shared" si="0"/>
        <v>21</v>
      </c>
      <c r="B18" s="24" t="s">
        <v>52</v>
      </c>
      <c r="C18" s="94" t="s">
        <v>53</v>
      </c>
      <c r="D18" s="2" t="s">
        <v>54</v>
      </c>
      <c r="E18" s="53" t="s">
        <v>55</v>
      </c>
      <c r="F18" s="2" t="s">
        <v>56</v>
      </c>
    </row>
    <row r="19" spans="1:6" s="22" customFormat="1" ht="62.25" customHeight="1" x14ac:dyDescent="0.25">
      <c r="A19" s="28">
        <f t="shared" si="0"/>
        <v>22</v>
      </c>
      <c r="B19" s="24" t="s">
        <v>52</v>
      </c>
      <c r="C19" s="96"/>
      <c r="D19" s="20" t="s">
        <v>57</v>
      </c>
      <c r="E19" s="76" t="s">
        <v>58</v>
      </c>
      <c r="F19" s="97"/>
    </row>
    <row r="20" spans="1:6" ht="130.5" customHeight="1" x14ac:dyDescent="0.25">
      <c r="A20" s="27">
        <f t="shared" si="0"/>
        <v>23</v>
      </c>
      <c r="B20" s="24">
        <v>15</v>
      </c>
      <c r="C20" s="94" t="s">
        <v>59</v>
      </c>
      <c r="D20" s="40" t="s">
        <v>60</v>
      </c>
      <c r="E20" s="56" t="s">
        <v>61</v>
      </c>
      <c r="F20" s="11" t="s">
        <v>62</v>
      </c>
    </row>
    <row r="21" spans="1:6" ht="128.25" customHeight="1" x14ac:dyDescent="0.25">
      <c r="A21" s="27">
        <f t="shared" si="0"/>
        <v>24</v>
      </c>
      <c r="B21" s="24" t="s">
        <v>63</v>
      </c>
      <c r="C21" s="94"/>
      <c r="D21" s="40" t="s">
        <v>64</v>
      </c>
      <c r="E21" s="56" t="s">
        <v>65</v>
      </c>
      <c r="F21" s="11" t="s">
        <v>66</v>
      </c>
    </row>
    <row r="22" spans="1:6" ht="30" x14ac:dyDescent="0.25">
      <c r="D22" s="79" t="s">
        <v>67</v>
      </c>
      <c r="E22" s="79" t="s">
        <v>68</v>
      </c>
      <c r="F22" s="53"/>
    </row>
    <row r="26" spans="1:6" ht="118.5" customHeight="1" x14ac:dyDescent="0.25"/>
    <row r="27" spans="1:6" ht="118.5" customHeight="1" x14ac:dyDescent="0.25">
      <c r="A27" s="27">
        <f>A14+1</f>
        <v>11</v>
      </c>
      <c r="B27" s="24">
        <v>17</v>
      </c>
      <c r="C27" s="10"/>
      <c r="D27" s="17" t="s">
        <v>69</v>
      </c>
      <c r="E27" s="45" t="s">
        <v>70</v>
      </c>
      <c r="F27" s="11" t="s">
        <v>71</v>
      </c>
    </row>
    <row r="28" spans="1:6" ht="118.5" customHeight="1" x14ac:dyDescent="0.25">
      <c r="A28" s="27">
        <f t="shared" ref="A28:A33" si="1">A27+1</f>
        <v>12</v>
      </c>
      <c r="B28" s="24">
        <v>17</v>
      </c>
      <c r="C28" s="10"/>
      <c r="D28" s="17" t="s">
        <v>72</v>
      </c>
      <c r="E28" s="53" t="s">
        <v>73</v>
      </c>
      <c r="F28" s="11" t="s">
        <v>74</v>
      </c>
    </row>
    <row r="29" spans="1:6" ht="84.75" customHeight="1" x14ac:dyDescent="0.25">
      <c r="A29" s="27">
        <f t="shared" si="1"/>
        <v>13</v>
      </c>
      <c r="B29" s="24">
        <v>17</v>
      </c>
      <c r="C29" s="10"/>
      <c r="D29" s="17" t="s">
        <v>75</v>
      </c>
      <c r="E29" s="53" t="s">
        <v>76</v>
      </c>
      <c r="F29" s="11" t="s">
        <v>77</v>
      </c>
    </row>
    <row r="30" spans="1:6" ht="82.5" customHeight="1" x14ac:dyDescent="0.25">
      <c r="A30" s="27">
        <f t="shared" si="1"/>
        <v>14</v>
      </c>
      <c r="B30" s="24">
        <v>17</v>
      </c>
      <c r="C30" s="10"/>
      <c r="D30" s="17" t="s">
        <v>78</v>
      </c>
      <c r="E30" s="53" t="s">
        <v>79</v>
      </c>
      <c r="F30" s="2"/>
    </row>
    <row r="31" spans="1:6" ht="75.75" customHeight="1" x14ac:dyDescent="0.25">
      <c r="A31" s="27">
        <f t="shared" si="1"/>
        <v>15</v>
      </c>
      <c r="B31" s="24">
        <v>17</v>
      </c>
      <c r="C31" s="10"/>
      <c r="D31" s="17" t="s">
        <v>80</v>
      </c>
      <c r="E31" s="53" t="s">
        <v>81</v>
      </c>
      <c r="F31" s="2"/>
    </row>
    <row r="32" spans="1:6" ht="69.75" customHeight="1" x14ac:dyDescent="0.25">
      <c r="A32" s="27">
        <f t="shared" si="1"/>
        <v>16</v>
      </c>
      <c r="B32" s="24">
        <v>17</v>
      </c>
      <c r="C32" s="10"/>
      <c r="D32" s="17" t="s">
        <v>82</v>
      </c>
      <c r="E32" s="53" t="s">
        <v>83</v>
      </c>
      <c r="F32" s="2" t="s">
        <v>84</v>
      </c>
    </row>
    <row r="33" spans="1:6" ht="71.25" customHeight="1" x14ac:dyDescent="0.25">
      <c r="A33" s="27">
        <f t="shared" si="1"/>
        <v>17</v>
      </c>
      <c r="B33" s="24">
        <v>17</v>
      </c>
      <c r="C33" s="10"/>
      <c r="D33" s="17" t="s">
        <v>85</v>
      </c>
      <c r="E33" s="53" t="s">
        <v>86</v>
      </c>
      <c r="F33" s="2"/>
    </row>
  </sheetData>
  <sheetProtection sheet="1" objects="1" scenarios="1"/>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zoomScale="70" zoomScaleNormal="70" workbookViewId="0">
      <pane ySplit="3" topLeftCell="A4" activePane="bottomLeft" state="frozen"/>
      <selection activeCell="C1" sqref="C1"/>
      <selection pane="bottomLeft" activeCell="I4" sqref="I4"/>
    </sheetView>
  </sheetViews>
  <sheetFormatPr baseColWidth="10" defaultColWidth="11.42578125" defaultRowHeight="15" x14ac:dyDescent="0.25"/>
  <cols>
    <col min="1" max="1" width="14.42578125" style="25" hidden="1" customWidth="1"/>
    <col min="2" max="2" width="10" style="60" hidden="1" customWidth="1"/>
    <col min="3" max="3" width="15.140625" style="3" hidden="1" customWidth="1"/>
    <col min="4" max="4" width="29.7109375" customWidth="1"/>
    <col min="5" max="5" width="40.140625" customWidth="1"/>
    <col min="6" max="6" width="10.85546875" hidden="1" customWidth="1"/>
    <col min="7" max="7" width="3.28515625" hidden="1" customWidth="1"/>
    <col min="8" max="8" width="27.140625" customWidth="1"/>
    <col min="9" max="9" width="33.42578125" style="8" customWidth="1"/>
    <col min="10" max="10" width="34.5703125" style="8" customWidth="1"/>
    <col min="11" max="11" width="28" customWidth="1"/>
    <col min="12" max="12" width="35.5703125" style="8" customWidth="1"/>
    <col min="13" max="13" width="38.85546875" customWidth="1"/>
  </cols>
  <sheetData>
    <row r="1" spans="1:13" ht="21" customHeight="1" x14ac:dyDescent="0.25">
      <c r="C1" s="4"/>
      <c r="D1" s="30" t="s">
        <v>0</v>
      </c>
      <c r="E1" s="31"/>
      <c r="F1" s="31"/>
      <c r="G1" s="31"/>
      <c r="H1" s="31"/>
      <c r="I1" s="32"/>
      <c r="J1"/>
    </row>
    <row r="2" spans="1:13" ht="25.5" customHeight="1" x14ac:dyDescent="0.25">
      <c r="C2" s="5"/>
      <c r="D2" s="18" t="s">
        <v>87</v>
      </c>
      <c r="E2" s="18"/>
      <c r="F2" s="1"/>
      <c r="G2" s="1"/>
      <c r="H2" s="1"/>
    </row>
    <row r="3" spans="1:13" s="8" customFormat="1" ht="28.5" customHeight="1" x14ac:dyDescent="0.25">
      <c r="A3" s="62" t="s">
        <v>2</v>
      </c>
      <c r="B3" s="61" t="s">
        <v>3</v>
      </c>
      <c r="C3" s="46" t="s">
        <v>4</v>
      </c>
      <c r="D3" s="46" t="s">
        <v>5</v>
      </c>
      <c r="E3" s="46" t="s">
        <v>6</v>
      </c>
      <c r="F3" s="46" t="s">
        <v>7</v>
      </c>
      <c r="G3" s="46" t="s">
        <v>88</v>
      </c>
      <c r="H3" s="46" t="s">
        <v>89</v>
      </c>
      <c r="I3" s="46" t="s">
        <v>90</v>
      </c>
      <c r="J3" s="46" t="s">
        <v>91</v>
      </c>
      <c r="K3" s="46" t="s">
        <v>92</v>
      </c>
      <c r="L3" s="46" t="s">
        <v>93</v>
      </c>
      <c r="M3" s="46" t="s">
        <v>94</v>
      </c>
    </row>
    <row r="4" spans="1:13" ht="330.75" customHeight="1" x14ac:dyDescent="0.25">
      <c r="A4" s="27">
        <v>1</v>
      </c>
      <c r="B4" s="61" t="s">
        <v>8</v>
      </c>
      <c r="C4" s="10" t="s">
        <v>95</v>
      </c>
      <c r="D4" s="52" t="s">
        <v>10</v>
      </c>
      <c r="E4" s="53" t="s">
        <v>11</v>
      </c>
      <c r="F4" s="54" t="s">
        <v>12</v>
      </c>
      <c r="G4" s="54">
        <v>3</v>
      </c>
      <c r="H4" s="98" t="s">
        <v>96</v>
      </c>
      <c r="I4" s="86" t="s">
        <v>354</v>
      </c>
      <c r="J4" s="84" t="s">
        <v>97</v>
      </c>
      <c r="K4" s="84" t="s">
        <v>98</v>
      </c>
      <c r="L4" s="84" t="s">
        <v>99</v>
      </c>
      <c r="M4" s="86" t="s">
        <v>355</v>
      </c>
    </row>
    <row r="5" spans="1:13" ht="140.1" customHeight="1" x14ac:dyDescent="0.25">
      <c r="A5" s="27">
        <f>A4+1</f>
        <v>2</v>
      </c>
      <c r="B5" s="61">
        <v>6</v>
      </c>
      <c r="C5" s="10" t="s">
        <v>95</v>
      </c>
      <c r="D5" s="52" t="s">
        <v>100</v>
      </c>
      <c r="E5" s="45" t="s">
        <v>101</v>
      </c>
      <c r="F5" s="55"/>
      <c r="G5" s="77">
        <v>1</v>
      </c>
      <c r="H5" s="80" t="s">
        <v>356</v>
      </c>
      <c r="I5" s="99" t="s">
        <v>102</v>
      </c>
      <c r="J5" s="99" t="s">
        <v>103</v>
      </c>
      <c r="K5" s="86" t="s">
        <v>104</v>
      </c>
      <c r="L5" s="86" t="s">
        <v>105</v>
      </c>
      <c r="M5" s="99" t="s">
        <v>106</v>
      </c>
    </row>
    <row r="6" spans="1:13" ht="85.5" customHeight="1" x14ac:dyDescent="0.25">
      <c r="A6" s="27"/>
      <c r="B6" s="61"/>
      <c r="C6" s="10" t="s">
        <v>95</v>
      </c>
      <c r="D6" s="78" t="s">
        <v>15</v>
      </c>
      <c r="E6" s="57" t="s">
        <v>16</v>
      </c>
      <c r="F6" s="54"/>
      <c r="G6" s="54">
        <v>2</v>
      </c>
      <c r="H6" s="75" t="s">
        <v>107</v>
      </c>
      <c r="I6" s="86" t="s">
        <v>108</v>
      </c>
      <c r="J6" s="84" t="s">
        <v>109</v>
      </c>
      <c r="K6" s="86" t="s">
        <v>110</v>
      </c>
      <c r="L6" s="84" t="s">
        <v>111</v>
      </c>
      <c r="M6" s="83" t="s">
        <v>112</v>
      </c>
    </row>
    <row r="7" spans="1:13" ht="71.099999999999994" customHeight="1" x14ac:dyDescent="0.25">
      <c r="A7" s="27">
        <f>A5+1</f>
        <v>3</v>
      </c>
      <c r="B7" s="61">
        <v>7</v>
      </c>
      <c r="C7" s="10" t="s">
        <v>95</v>
      </c>
      <c r="D7" s="52" t="s">
        <v>17</v>
      </c>
      <c r="E7" s="45" t="s">
        <v>113</v>
      </c>
      <c r="F7" s="55"/>
      <c r="G7" s="77">
        <v>1</v>
      </c>
      <c r="H7" s="75" t="s">
        <v>114</v>
      </c>
      <c r="I7" s="83" t="s">
        <v>115</v>
      </c>
      <c r="J7" s="86" t="s">
        <v>116</v>
      </c>
      <c r="K7" s="86" t="s">
        <v>117</v>
      </c>
      <c r="L7" s="86" t="s">
        <v>118</v>
      </c>
      <c r="M7" s="86" t="s">
        <v>119</v>
      </c>
    </row>
    <row r="8" spans="1:13" ht="247.9" customHeight="1" x14ac:dyDescent="0.25">
      <c r="A8" s="27">
        <f t="shared" ref="A8:A20" si="0">A7+1</f>
        <v>4</v>
      </c>
      <c r="B8" s="61">
        <v>6</v>
      </c>
      <c r="C8" s="10" t="s">
        <v>95</v>
      </c>
      <c r="D8" s="52" t="s">
        <v>19</v>
      </c>
      <c r="E8" s="53" t="s">
        <v>20</v>
      </c>
      <c r="F8" s="54" t="s">
        <v>120</v>
      </c>
      <c r="G8" s="54">
        <v>2</v>
      </c>
      <c r="H8" s="63" t="s">
        <v>356</v>
      </c>
      <c r="I8" s="83" t="s">
        <v>121</v>
      </c>
      <c r="J8" s="83" t="s">
        <v>103</v>
      </c>
      <c r="K8" s="83" t="s">
        <v>104</v>
      </c>
      <c r="L8" s="83" t="s">
        <v>105</v>
      </c>
      <c r="M8" s="83" t="s">
        <v>106</v>
      </c>
    </row>
    <row r="9" spans="1:13" ht="224.1" customHeight="1" x14ac:dyDescent="0.25">
      <c r="A9" s="27">
        <f>A12+1</f>
        <v>8</v>
      </c>
      <c r="B9" s="61" t="s">
        <v>22</v>
      </c>
      <c r="C9" s="10" t="s">
        <v>122</v>
      </c>
      <c r="D9" s="52" t="s">
        <v>23</v>
      </c>
      <c r="E9" s="53" t="s">
        <v>24</v>
      </c>
      <c r="F9" s="54" t="s">
        <v>25</v>
      </c>
      <c r="G9" s="54">
        <v>3</v>
      </c>
      <c r="H9" s="98" t="s">
        <v>357</v>
      </c>
      <c r="I9" s="84" t="s">
        <v>358</v>
      </c>
      <c r="J9" s="84" t="s">
        <v>123</v>
      </c>
      <c r="K9" s="84" t="s">
        <v>124</v>
      </c>
      <c r="L9" s="84" t="s">
        <v>125</v>
      </c>
      <c r="M9" s="83" t="s">
        <v>359</v>
      </c>
    </row>
    <row r="10" spans="1:13" ht="78" customHeight="1" x14ac:dyDescent="0.25">
      <c r="A10" s="27">
        <f>A8+1</f>
        <v>5</v>
      </c>
      <c r="B10" s="61" t="s">
        <v>126</v>
      </c>
      <c r="C10" s="10" t="s">
        <v>122</v>
      </c>
      <c r="D10" s="21" t="s">
        <v>26</v>
      </c>
      <c r="E10" s="47" t="s">
        <v>27</v>
      </c>
      <c r="F10" s="58"/>
      <c r="G10" s="58">
        <v>0</v>
      </c>
      <c r="H10" s="100"/>
      <c r="I10" s="85"/>
      <c r="J10" s="85"/>
      <c r="K10" s="85"/>
      <c r="L10" s="85"/>
      <c r="M10" s="85"/>
    </row>
    <row r="11" spans="1:13" ht="135.75" customHeight="1" x14ac:dyDescent="0.25">
      <c r="A11" s="27">
        <f t="shared" si="0"/>
        <v>6</v>
      </c>
      <c r="B11" s="61" t="s">
        <v>127</v>
      </c>
      <c r="C11" s="10" t="s">
        <v>122</v>
      </c>
      <c r="D11" s="39" t="s">
        <v>29</v>
      </c>
      <c r="E11" s="53" t="s">
        <v>30</v>
      </c>
      <c r="F11" s="54" t="s">
        <v>31</v>
      </c>
      <c r="G11" s="54">
        <v>1</v>
      </c>
      <c r="H11" s="80" t="s">
        <v>360</v>
      </c>
      <c r="I11" s="99" t="s">
        <v>128</v>
      </c>
      <c r="J11" s="83" t="s">
        <v>129</v>
      </c>
      <c r="K11" s="83" t="s">
        <v>130</v>
      </c>
      <c r="L11" s="83" t="s">
        <v>131</v>
      </c>
      <c r="M11" s="86" t="s">
        <v>132</v>
      </c>
    </row>
    <row r="12" spans="1:13" ht="43.5" customHeight="1" x14ac:dyDescent="0.25">
      <c r="A12" s="27">
        <f t="shared" si="0"/>
        <v>7</v>
      </c>
      <c r="B12" s="61">
        <v>13</v>
      </c>
      <c r="C12" s="10" t="s">
        <v>122</v>
      </c>
      <c r="D12" s="21" t="s">
        <v>32</v>
      </c>
      <c r="E12" s="47" t="s">
        <v>33</v>
      </c>
      <c r="F12" s="58"/>
      <c r="G12" s="58">
        <v>0</v>
      </c>
      <c r="H12" s="100" t="s">
        <v>133</v>
      </c>
      <c r="I12" s="101" t="s">
        <v>134</v>
      </c>
      <c r="J12" s="101">
        <v>1</v>
      </c>
      <c r="K12" s="101">
        <v>1</v>
      </c>
      <c r="L12" s="85" t="s">
        <v>135</v>
      </c>
      <c r="M12" s="85" t="s">
        <v>136</v>
      </c>
    </row>
    <row r="13" spans="1:13" ht="138.75" customHeight="1" x14ac:dyDescent="0.25">
      <c r="A13" s="27">
        <f>A9+1</f>
        <v>9</v>
      </c>
      <c r="B13" s="61" t="s">
        <v>137</v>
      </c>
      <c r="C13" s="10" t="s">
        <v>34</v>
      </c>
      <c r="D13" s="21" t="s">
        <v>35</v>
      </c>
      <c r="E13" s="47" t="s">
        <v>36</v>
      </c>
      <c r="F13" s="58" t="s">
        <v>37</v>
      </c>
      <c r="G13" s="58">
        <v>0</v>
      </c>
      <c r="H13" s="100" t="s">
        <v>138</v>
      </c>
      <c r="I13" s="85" t="s">
        <v>361</v>
      </c>
      <c r="J13" s="85" t="s">
        <v>139</v>
      </c>
      <c r="K13" s="85" t="s">
        <v>140</v>
      </c>
      <c r="L13" s="85" t="s">
        <v>141</v>
      </c>
      <c r="M13" s="85" t="s">
        <v>142</v>
      </c>
    </row>
    <row r="14" spans="1:13" ht="151.5" customHeight="1" x14ac:dyDescent="0.25">
      <c r="A14" s="27">
        <f t="shared" si="0"/>
        <v>10</v>
      </c>
      <c r="B14" s="61" t="s">
        <v>143</v>
      </c>
      <c r="C14" s="10" t="s">
        <v>34</v>
      </c>
      <c r="D14" s="40" t="s">
        <v>38</v>
      </c>
      <c r="E14" s="45" t="s">
        <v>144</v>
      </c>
      <c r="F14" s="54" t="s">
        <v>40</v>
      </c>
      <c r="G14" s="54">
        <v>3</v>
      </c>
      <c r="H14" s="75" t="s">
        <v>362</v>
      </c>
      <c r="I14" s="84" t="s">
        <v>145</v>
      </c>
      <c r="J14" s="84" t="s">
        <v>146</v>
      </c>
      <c r="K14" s="86" t="s">
        <v>363</v>
      </c>
      <c r="L14" s="84" t="s">
        <v>147</v>
      </c>
      <c r="M14" s="33" t="s">
        <v>148</v>
      </c>
    </row>
    <row r="15" spans="1:13" ht="171.95" customHeight="1" x14ac:dyDescent="0.25">
      <c r="A15" s="27" t="e">
        <f>#REF!+1</f>
        <v>#REF!</v>
      </c>
      <c r="B15" s="61" t="s">
        <v>149</v>
      </c>
      <c r="C15" s="10" t="s">
        <v>41</v>
      </c>
      <c r="D15" s="39" t="s">
        <v>42</v>
      </c>
      <c r="E15" s="56" t="s">
        <v>150</v>
      </c>
      <c r="F15" s="54" t="s">
        <v>44</v>
      </c>
      <c r="G15" s="54">
        <v>3</v>
      </c>
      <c r="H15" s="63" t="s">
        <v>151</v>
      </c>
      <c r="I15" s="84" t="s">
        <v>152</v>
      </c>
      <c r="J15" s="84" t="s">
        <v>152</v>
      </c>
      <c r="K15" s="86" t="s">
        <v>153</v>
      </c>
      <c r="L15" s="84" t="s">
        <v>152</v>
      </c>
      <c r="M15" s="33" t="s">
        <v>154</v>
      </c>
    </row>
    <row r="16" spans="1:13" ht="87" customHeight="1" x14ac:dyDescent="0.25">
      <c r="A16" s="27" t="e">
        <f t="shared" si="0"/>
        <v>#REF!</v>
      </c>
      <c r="B16" s="61" t="s">
        <v>155</v>
      </c>
      <c r="C16" s="10" t="s">
        <v>41</v>
      </c>
      <c r="D16" s="39" t="s">
        <v>45</v>
      </c>
      <c r="E16" s="87" t="s">
        <v>156</v>
      </c>
      <c r="F16" s="88" t="s">
        <v>47</v>
      </c>
      <c r="G16" s="88">
        <v>0</v>
      </c>
      <c r="H16" s="102"/>
      <c r="I16" s="103"/>
      <c r="J16" s="103"/>
      <c r="K16" s="103"/>
      <c r="L16" s="103"/>
      <c r="M16" s="103"/>
    </row>
    <row r="17" spans="1:14" ht="177.75" customHeight="1" x14ac:dyDescent="0.25">
      <c r="A17" s="27" t="e">
        <f t="shared" si="0"/>
        <v>#REF!</v>
      </c>
      <c r="B17" s="61" t="s">
        <v>48</v>
      </c>
      <c r="C17" s="10" t="s">
        <v>41</v>
      </c>
      <c r="D17" s="39" t="s">
        <v>49</v>
      </c>
      <c r="E17" s="57" t="s">
        <v>157</v>
      </c>
      <c r="F17" s="54" t="s">
        <v>51</v>
      </c>
      <c r="G17" s="54">
        <v>2</v>
      </c>
      <c r="H17" s="98" t="s">
        <v>158</v>
      </c>
      <c r="I17" s="84" t="s">
        <v>159</v>
      </c>
      <c r="J17" s="84" t="s">
        <v>159</v>
      </c>
      <c r="K17" s="86" t="s">
        <v>160</v>
      </c>
      <c r="L17" s="84" t="s">
        <v>159</v>
      </c>
      <c r="M17" s="99" t="s">
        <v>364</v>
      </c>
    </row>
    <row r="18" spans="1:14" ht="205.5" customHeight="1" x14ac:dyDescent="0.25">
      <c r="A18" s="27" t="e">
        <f t="shared" si="0"/>
        <v>#REF!</v>
      </c>
      <c r="B18" s="61" t="s">
        <v>52</v>
      </c>
      <c r="C18" s="10" t="s">
        <v>53</v>
      </c>
      <c r="D18" s="2" t="s">
        <v>54</v>
      </c>
      <c r="E18" s="53" t="s">
        <v>55</v>
      </c>
      <c r="F18" s="54" t="s">
        <v>56</v>
      </c>
      <c r="G18" s="54">
        <v>1</v>
      </c>
      <c r="H18" s="75" t="s">
        <v>161</v>
      </c>
      <c r="I18" s="86" t="s">
        <v>365</v>
      </c>
      <c r="J18" s="83" t="s">
        <v>366</v>
      </c>
      <c r="K18" s="86" t="s">
        <v>162</v>
      </c>
      <c r="L18" s="86" t="s">
        <v>163</v>
      </c>
      <c r="M18" s="86" t="s">
        <v>164</v>
      </c>
    </row>
    <row r="19" spans="1:14" s="22" customFormat="1" ht="104.45" customHeight="1" x14ac:dyDescent="0.25">
      <c r="A19" s="28" t="e">
        <f t="shared" si="0"/>
        <v>#REF!</v>
      </c>
      <c r="B19" s="61" t="s">
        <v>52</v>
      </c>
      <c r="C19" s="10" t="s">
        <v>53</v>
      </c>
      <c r="D19" s="89" t="s">
        <v>57</v>
      </c>
      <c r="E19" s="90" t="s">
        <v>58</v>
      </c>
      <c r="F19" s="91"/>
      <c r="G19" s="91">
        <v>0</v>
      </c>
      <c r="H19" s="100" t="s">
        <v>161</v>
      </c>
      <c r="I19" s="85" t="s">
        <v>367</v>
      </c>
      <c r="J19" s="104" t="s">
        <v>86</v>
      </c>
      <c r="K19" s="104" t="s">
        <v>86</v>
      </c>
      <c r="L19" s="105"/>
      <c r="M19" s="106"/>
      <c r="N19"/>
    </row>
    <row r="20" spans="1:14" ht="188.25" customHeight="1" x14ac:dyDescent="0.25">
      <c r="A20" s="27" t="e">
        <f t="shared" si="0"/>
        <v>#REF!</v>
      </c>
      <c r="B20" s="61">
        <v>15</v>
      </c>
      <c r="C20" s="10" t="s">
        <v>59</v>
      </c>
      <c r="D20" s="40" t="s">
        <v>60</v>
      </c>
      <c r="E20" s="56" t="s">
        <v>61</v>
      </c>
      <c r="F20" s="59" t="s">
        <v>62</v>
      </c>
      <c r="G20" s="59">
        <v>3</v>
      </c>
      <c r="H20" s="63" t="s">
        <v>166</v>
      </c>
      <c r="I20" s="83" t="s">
        <v>167</v>
      </c>
      <c r="J20" s="86" t="s">
        <v>168</v>
      </c>
      <c r="K20" s="86" t="s">
        <v>169</v>
      </c>
      <c r="L20" s="86" t="s">
        <v>170</v>
      </c>
      <c r="M20" s="83" t="s">
        <v>171</v>
      </c>
    </row>
    <row r="21" spans="1:14" ht="149.25" customHeight="1" x14ac:dyDescent="0.25">
      <c r="A21" s="27" t="e">
        <f>A19+1</f>
        <v>#REF!</v>
      </c>
      <c r="B21" s="61" t="s">
        <v>172</v>
      </c>
      <c r="C21" s="10" t="s">
        <v>59</v>
      </c>
      <c r="D21" s="40" t="s">
        <v>64</v>
      </c>
      <c r="E21" s="56" t="s">
        <v>65</v>
      </c>
      <c r="F21" s="59" t="s">
        <v>66</v>
      </c>
      <c r="G21" s="59">
        <v>3</v>
      </c>
      <c r="H21" s="80" t="s">
        <v>173</v>
      </c>
      <c r="I21" s="83" t="s">
        <v>174</v>
      </c>
      <c r="J21" s="99" t="s">
        <v>175</v>
      </c>
      <c r="K21" s="99" t="s">
        <v>176</v>
      </c>
      <c r="L21" s="83" t="s">
        <v>177</v>
      </c>
      <c r="M21" s="99" t="s">
        <v>368</v>
      </c>
    </row>
    <row r="22" spans="1:14" ht="149.25" customHeight="1" x14ac:dyDescent="0.25">
      <c r="A22" s="27" t="e">
        <f>A20+1</f>
        <v>#REF!</v>
      </c>
      <c r="B22" s="61" t="s">
        <v>172</v>
      </c>
      <c r="C22" s="10" t="s">
        <v>59</v>
      </c>
      <c r="D22" s="81" t="s">
        <v>67</v>
      </c>
      <c r="E22" s="79" t="s">
        <v>68</v>
      </c>
      <c r="F22" s="59" t="s">
        <v>66</v>
      </c>
      <c r="G22" s="59">
        <v>1</v>
      </c>
      <c r="H22" s="75" t="s">
        <v>178</v>
      </c>
      <c r="I22" s="83" t="s">
        <v>179</v>
      </c>
      <c r="J22" s="99" t="s">
        <v>180</v>
      </c>
      <c r="K22" s="86" t="s">
        <v>176</v>
      </c>
      <c r="L22" s="86" t="s">
        <v>181</v>
      </c>
      <c r="M22" s="86" t="s">
        <v>369</v>
      </c>
    </row>
  </sheetData>
  <sheetProtection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topLeftCell="J1" zoomScale="80" zoomScaleNormal="80" workbookViewId="0">
      <pane ySplit="3" topLeftCell="A31" activePane="bottomLeft" state="frozen"/>
      <selection activeCell="D1" sqref="D1"/>
      <selection pane="bottomLeft" activeCell="L33" sqref="L33"/>
    </sheetView>
  </sheetViews>
  <sheetFormatPr baseColWidth="10" defaultColWidth="11.42578125" defaultRowHeight="15" x14ac:dyDescent="0.25"/>
  <cols>
    <col min="1" max="1" width="14.42578125" style="25" hidden="1" customWidth="1"/>
    <col min="2" max="2" width="10" style="60" hidden="1" customWidth="1"/>
    <col min="3" max="3" width="15.42578125" style="3" hidden="1" customWidth="1"/>
    <col min="4" max="4" width="45.85546875" customWidth="1"/>
    <col min="5" max="5" width="40.140625" customWidth="1"/>
    <col min="6" max="6" width="10.85546875" hidden="1" customWidth="1"/>
    <col min="7" max="7" width="7.140625" customWidth="1"/>
    <col min="8" max="8" width="27.140625" customWidth="1"/>
    <col min="9" max="9" width="33.42578125" style="8" customWidth="1"/>
    <col min="10" max="10" width="42" style="8" customWidth="1"/>
    <col min="11" max="11" width="40.85546875" customWidth="1"/>
    <col min="12" max="12" width="35.5703125" style="8" customWidth="1"/>
    <col min="13" max="13" width="43.42578125" customWidth="1"/>
  </cols>
  <sheetData>
    <row r="1" spans="1:13" ht="21" customHeight="1" x14ac:dyDescent="0.25">
      <c r="C1" s="4"/>
      <c r="D1" s="30" t="s">
        <v>0</v>
      </c>
      <c r="E1" s="31"/>
      <c r="F1" s="31"/>
      <c r="G1" s="31"/>
      <c r="H1" s="31"/>
      <c r="I1" s="32"/>
      <c r="J1"/>
    </row>
    <row r="2" spans="1:13" ht="25.5" customHeight="1" x14ac:dyDescent="0.25">
      <c r="C2" s="5"/>
      <c r="D2" s="18" t="s">
        <v>182</v>
      </c>
      <c r="E2" s="18"/>
      <c r="F2" s="1"/>
      <c r="G2" s="1"/>
      <c r="H2" s="1"/>
    </row>
    <row r="3" spans="1:13" s="8" customFormat="1" ht="30" x14ac:dyDescent="0.25">
      <c r="A3" s="62" t="s">
        <v>2</v>
      </c>
      <c r="B3" s="61" t="s">
        <v>3</v>
      </c>
      <c r="C3" s="46" t="s">
        <v>4</v>
      </c>
      <c r="D3" s="46" t="s">
        <v>5</v>
      </c>
      <c r="E3" s="46" t="s">
        <v>6</v>
      </c>
      <c r="F3" s="46" t="s">
        <v>7</v>
      </c>
      <c r="G3" s="46" t="s">
        <v>88</v>
      </c>
      <c r="H3" s="46" t="s">
        <v>89</v>
      </c>
      <c r="I3" s="46" t="s">
        <v>90</v>
      </c>
      <c r="J3" s="46" t="s">
        <v>91</v>
      </c>
      <c r="K3" s="46" t="s">
        <v>92</v>
      </c>
      <c r="L3" s="46" t="s">
        <v>93</v>
      </c>
      <c r="M3" s="46" t="s">
        <v>94</v>
      </c>
    </row>
    <row r="4" spans="1:13" ht="163.5" customHeight="1" x14ac:dyDescent="0.25">
      <c r="A4" s="27">
        <v>1</v>
      </c>
      <c r="B4" s="61" t="s">
        <v>8</v>
      </c>
      <c r="C4" s="10" t="s">
        <v>95</v>
      </c>
      <c r="D4" s="52" t="s">
        <v>10</v>
      </c>
      <c r="E4" s="53" t="s">
        <v>11</v>
      </c>
      <c r="F4" s="54" t="s">
        <v>12</v>
      </c>
      <c r="G4" s="54">
        <v>3</v>
      </c>
      <c r="H4" s="98" t="s">
        <v>96</v>
      </c>
      <c r="I4" s="86" t="s">
        <v>354</v>
      </c>
      <c r="J4" s="84" t="s">
        <v>97</v>
      </c>
      <c r="K4" s="84" t="s">
        <v>98</v>
      </c>
      <c r="L4" s="84" t="s">
        <v>99</v>
      </c>
      <c r="M4" s="86" t="s">
        <v>355</v>
      </c>
    </row>
    <row r="5" spans="1:13" ht="140.1" customHeight="1" x14ac:dyDescent="0.25">
      <c r="A5" s="27">
        <f>A4+1</f>
        <v>2</v>
      </c>
      <c r="B5" s="61">
        <v>6</v>
      </c>
      <c r="C5" s="10"/>
      <c r="D5" s="52" t="s">
        <v>100</v>
      </c>
      <c r="E5" s="45" t="s">
        <v>101</v>
      </c>
      <c r="F5" s="55"/>
      <c r="G5" s="77">
        <v>1</v>
      </c>
      <c r="H5" s="80" t="s">
        <v>356</v>
      </c>
      <c r="I5" s="99" t="s">
        <v>102</v>
      </c>
      <c r="J5" s="99" t="s">
        <v>103</v>
      </c>
      <c r="K5" s="86" t="s">
        <v>104</v>
      </c>
      <c r="L5" s="86" t="s">
        <v>105</v>
      </c>
      <c r="M5" s="99" t="s">
        <v>106</v>
      </c>
    </row>
    <row r="6" spans="1:13" ht="90" customHeight="1" x14ac:dyDescent="0.25">
      <c r="A6" s="27"/>
      <c r="B6" s="61"/>
      <c r="C6" s="10"/>
      <c r="D6" s="78" t="s">
        <v>15</v>
      </c>
      <c r="E6" s="57" t="s">
        <v>16</v>
      </c>
      <c r="F6" s="54"/>
      <c r="G6" s="54">
        <v>2</v>
      </c>
      <c r="H6" s="75" t="s">
        <v>107</v>
      </c>
      <c r="I6" s="86" t="s">
        <v>108</v>
      </c>
      <c r="J6" s="84" t="s">
        <v>109</v>
      </c>
      <c r="K6" s="86" t="s">
        <v>110</v>
      </c>
      <c r="L6" s="84" t="s">
        <v>111</v>
      </c>
      <c r="M6" s="83" t="s">
        <v>112</v>
      </c>
    </row>
    <row r="7" spans="1:13" ht="71.099999999999994" customHeight="1" x14ac:dyDescent="0.25">
      <c r="A7" s="27">
        <f>A5+1</f>
        <v>3</v>
      </c>
      <c r="B7" s="61">
        <v>7</v>
      </c>
      <c r="C7" s="10"/>
      <c r="D7" s="52" t="s">
        <v>17</v>
      </c>
      <c r="E7" s="45" t="s">
        <v>113</v>
      </c>
      <c r="F7" s="55"/>
      <c r="G7" s="77">
        <v>1</v>
      </c>
      <c r="H7" s="75" t="s">
        <v>114</v>
      </c>
      <c r="I7" s="83" t="s">
        <v>115</v>
      </c>
      <c r="J7" s="86" t="s">
        <v>116</v>
      </c>
      <c r="K7" s="86" t="s">
        <v>117</v>
      </c>
      <c r="L7" s="86" t="s">
        <v>118</v>
      </c>
      <c r="M7" s="86" t="s">
        <v>119</v>
      </c>
    </row>
    <row r="8" spans="1:13" ht="248.1" customHeight="1" x14ac:dyDescent="0.25">
      <c r="A8" s="27">
        <f t="shared" ref="A8:A21" si="0">A7+1</f>
        <v>4</v>
      </c>
      <c r="B8" s="61">
        <v>6</v>
      </c>
      <c r="C8" s="10"/>
      <c r="D8" s="52" t="s">
        <v>19</v>
      </c>
      <c r="E8" s="53" t="s">
        <v>20</v>
      </c>
      <c r="F8" s="54" t="s">
        <v>120</v>
      </c>
      <c r="G8" s="54">
        <v>2</v>
      </c>
      <c r="H8" s="63" t="s">
        <v>356</v>
      </c>
      <c r="I8" s="86" t="s">
        <v>121</v>
      </c>
      <c r="J8" s="83" t="s">
        <v>103</v>
      </c>
      <c r="K8" s="83" t="s">
        <v>104</v>
      </c>
      <c r="L8" s="83" t="s">
        <v>105</v>
      </c>
      <c r="M8" s="83" t="s">
        <v>106</v>
      </c>
    </row>
    <row r="9" spans="1:13" ht="84" hidden="1" customHeight="1" x14ac:dyDescent="0.25">
      <c r="H9" s="107"/>
      <c r="I9" s="108"/>
      <c r="J9" s="108"/>
      <c r="K9" s="107"/>
      <c r="L9" s="108"/>
      <c r="M9" s="107"/>
    </row>
    <row r="10" spans="1:13" ht="224.1" customHeight="1" x14ac:dyDescent="0.25">
      <c r="A10" s="27">
        <f>A13+1</f>
        <v>8</v>
      </c>
      <c r="B10" s="61" t="s">
        <v>22</v>
      </c>
      <c r="C10" s="10"/>
      <c r="D10" s="52" t="s">
        <v>23</v>
      </c>
      <c r="E10" s="53" t="s">
        <v>24</v>
      </c>
      <c r="F10" s="54" t="s">
        <v>25</v>
      </c>
      <c r="G10" s="54">
        <v>3</v>
      </c>
      <c r="H10" s="98" t="s">
        <v>357</v>
      </c>
      <c r="I10" s="84" t="s">
        <v>358</v>
      </c>
      <c r="J10" s="84" t="s">
        <v>123</v>
      </c>
      <c r="K10" s="84" t="s">
        <v>124</v>
      </c>
      <c r="L10" s="84" t="s">
        <v>125</v>
      </c>
      <c r="M10" s="83" t="s">
        <v>359</v>
      </c>
    </row>
    <row r="11" spans="1:13" ht="78" customHeight="1" x14ac:dyDescent="0.25">
      <c r="A11" s="27">
        <f>A8+1</f>
        <v>5</v>
      </c>
      <c r="B11" s="61" t="s">
        <v>126</v>
      </c>
      <c r="C11" s="19"/>
      <c r="D11" s="21" t="s">
        <v>26</v>
      </c>
      <c r="E11" s="47" t="s">
        <v>27</v>
      </c>
      <c r="F11" s="58"/>
      <c r="G11" s="58">
        <v>0</v>
      </c>
      <c r="H11" s="100" t="s">
        <v>370</v>
      </c>
      <c r="I11" s="85" t="s">
        <v>183</v>
      </c>
      <c r="J11" s="85" t="s">
        <v>184</v>
      </c>
      <c r="K11" s="85" t="s">
        <v>184</v>
      </c>
      <c r="L11" s="85" t="s">
        <v>185</v>
      </c>
      <c r="M11" s="85" t="s">
        <v>184</v>
      </c>
    </row>
    <row r="12" spans="1:13" ht="135.75" customHeight="1" x14ac:dyDescent="0.25">
      <c r="A12" s="27">
        <f t="shared" si="0"/>
        <v>6</v>
      </c>
      <c r="B12" s="61" t="s">
        <v>127</v>
      </c>
      <c r="C12" s="10"/>
      <c r="D12" s="39" t="s">
        <v>29</v>
      </c>
      <c r="E12" s="53" t="s">
        <v>30</v>
      </c>
      <c r="F12" s="54" t="s">
        <v>31</v>
      </c>
      <c r="G12" s="54">
        <v>1</v>
      </c>
      <c r="H12" s="80" t="s">
        <v>360</v>
      </c>
      <c r="I12" s="99" t="s">
        <v>128</v>
      </c>
      <c r="J12" s="83" t="s">
        <v>129</v>
      </c>
      <c r="K12" s="83" t="s">
        <v>130</v>
      </c>
      <c r="L12" s="83" t="s">
        <v>131</v>
      </c>
      <c r="M12" s="86" t="s">
        <v>132</v>
      </c>
    </row>
    <row r="13" spans="1:13" ht="43.5" customHeight="1" x14ac:dyDescent="0.25">
      <c r="A13" s="27">
        <f t="shared" si="0"/>
        <v>7</v>
      </c>
      <c r="B13" s="61">
        <v>13</v>
      </c>
      <c r="C13" s="19"/>
      <c r="D13" s="21" t="s">
        <v>32</v>
      </c>
      <c r="E13" s="47" t="s">
        <v>33</v>
      </c>
      <c r="F13" s="58"/>
      <c r="G13" s="58">
        <v>0</v>
      </c>
      <c r="H13" s="100" t="s">
        <v>133</v>
      </c>
      <c r="I13" s="101" t="s">
        <v>134</v>
      </c>
      <c r="J13" s="101">
        <v>1</v>
      </c>
      <c r="K13" s="101">
        <v>1</v>
      </c>
      <c r="L13" s="85" t="s">
        <v>135</v>
      </c>
      <c r="M13" s="85" t="s">
        <v>136</v>
      </c>
    </row>
    <row r="14" spans="1:13" ht="138.75" customHeight="1" x14ac:dyDescent="0.25">
      <c r="A14" s="27">
        <f>A10+1</f>
        <v>9</v>
      </c>
      <c r="B14" s="61" t="s">
        <v>137</v>
      </c>
      <c r="C14" s="10" t="s">
        <v>34</v>
      </c>
      <c r="D14" s="21" t="s">
        <v>35</v>
      </c>
      <c r="E14" s="47" t="s">
        <v>36</v>
      </c>
      <c r="F14" s="58" t="s">
        <v>37</v>
      </c>
      <c r="G14" s="58">
        <v>0</v>
      </c>
      <c r="H14" s="100" t="s">
        <v>138</v>
      </c>
      <c r="I14" s="85" t="s">
        <v>361</v>
      </c>
      <c r="J14" s="85" t="s">
        <v>139</v>
      </c>
      <c r="K14" s="85" t="s">
        <v>371</v>
      </c>
      <c r="L14" s="85" t="s">
        <v>141</v>
      </c>
      <c r="M14" s="85" t="s">
        <v>142</v>
      </c>
    </row>
    <row r="15" spans="1:13" ht="151.5" customHeight="1" x14ac:dyDescent="0.25">
      <c r="A15" s="27">
        <f t="shared" si="0"/>
        <v>10</v>
      </c>
      <c r="B15" s="61" t="s">
        <v>143</v>
      </c>
      <c r="C15" s="13"/>
      <c r="D15" s="40" t="s">
        <v>38</v>
      </c>
      <c r="E15" s="45" t="s">
        <v>39</v>
      </c>
      <c r="F15" s="54" t="s">
        <v>40</v>
      </c>
      <c r="G15" s="54">
        <v>3</v>
      </c>
      <c r="H15" s="75" t="s">
        <v>372</v>
      </c>
      <c r="I15" s="84" t="s">
        <v>186</v>
      </c>
      <c r="J15" s="83" t="s">
        <v>187</v>
      </c>
      <c r="K15" s="83" t="s">
        <v>373</v>
      </c>
      <c r="L15" s="83" t="s">
        <v>188</v>
      </c>
      <c r="M15" s="33" t="s">
        <v>189</v>
      </c>
    </row>
    <row r="16" spans="1:13" ht="171.95" customHeight="1" x14ac:dyDescent="0.25">
      <c r="A16" s="27">
        <f>A35+1</f>
        <v>18</v>
      </c>
      <c r="B16" s="61" t="s">
        <v>149</v>
      </c>
      <c r="C16" s="10" t="s">
        <v>41</v>
      </c>
      <c r="D16" s="39" t="s">
        <v>42</v>
      </c>
      <c r="E16" s="56" t="s">
        <v>43</v>
      </c>
      <c r="F16" s="54" t="s">
        <v>44</v>
      </c>
      <c r="G16" s="54">
        <v>3</v>
      </c>
      <c r="H16" s="63" t="s">
        <v>190</v>
      </c>
      <c r="I16" s="84" t="s">
        <v>191</v>
      </c>
      <c r="J16" s="83" t="s">
        <v>192</v>
      </c>
      <c r="K16" s="83" t="s">
        <v>193</v>
      </c>
      <c r="L16" s="83" t="s">
        <v>374</v>
      </c>
      <c r="M16" s="33" t="s">
        <v>375</v>
      </c>
    </row>
    <row r="17" spans="1:13" ht="87" customHeight="1" x14ac:dyDescent="0.25">
      <c r="A17" s="27">
        <f t="shared" si="0"/>
        <v>19</v>
      </c>
      <c r="B17" s="61" t="s">
        <v>155</v>
      </c>
      <c r="C17" s="10"/>
      <c r="D17" s="39" t="s">
        <v>45</v>
      </c>
      <c r="E17" s="57" t="s">
        <v>46</v>
      </c>
      <c r="F17" s="54" t="s">
        <v>47</v>
      </c>
      <c r="G17" s="54">
        <v>2</v>
      </c>
      <c r="H17" s="63" t="s">
        <v>194</v>
      </c>
      <c r="I17" s="86" t="s">
        <v>376</v>
      </c>
      <c r="J17" s="83" t="s">
        <v>195</v>
      </c>
      <c r="K17" s="83" t="s">
        <v>196</v>
      </c>
      <c r="L17" s="99" t="s">
        <v>197</v>
      </c>
      <c r="M17" s="83" t="s">
        <v>198</v>
      </c>
    </row>
    <row r="18" spans="1:13" ht="323.25" customHeight="1" x14ac:dyDescent="0.25">
      <c r="A18" s="27">
        <f t="shared" si="0"/>
        <v>20</v>
      </c>
      <c r="B18" s="61" t="s">
        <v>48</v>
      </c>
      <c r="C18" s="10"/>
      <c r="D18" s="39" t="s">
        <v>49</v>
      </c>
      <c r="E18" s="57" t="s">
        <v>50</v>
      </c>
      <c r="F18" s="54" t="s">
        <v>51</v>
      </c>
      <c r="G18" s="54">
        <v>2</v>
      </c>
      <c r="H18" s="98" t="s">
        <v>199</v>
      </c>
      <c r="I18" s="83" t="s">
        <v>200</v>
      </c>
      <c r="J18" s="86" t="s">
        <v>377</v>
      </c>
      <c r="K18" s="86" t="s">
        <v>201</v>
      </c>
      <c r="L18" s="86" t="s">
        <v>378</v>
      </c>
      <c r="M18" s="86" t="s">
        <v>379</v>
      </c>
    </row>
    <row r="19" spans="1:13" ht="205.5" customHeight="1" x14ac:dyDescent="0.25">
      <c r="A19" s="27">
        <f t="shared" si="0"/>
        <v>21</v>
      </c>
      <c r="B19" s="61" t="s">
        <v>52</v>
      </c>
      <c r="C19" s="10" t="s">
        <v>53</v>
      </c>
      <c r="D19" s="2" t="s">
        <v>54</v>
      </c>
      <c r="E19" s="53" t="s">
        <v>55</v>
      </c>
      <c r="F19" s="54" t="s">
        <v>56</v>
      </c>
      <c r="G19" s="54">
        <v>1</v>
      </c>
      <c r="H19" s="75" t="s">
        <v>161</v>
      </c>
      <c r="I19" s="86" t="s">
        <v>365</v>
      </c>
      <c r="J19" s="83" t="s">
        <v>366</v>
      </c>
      <c r="K19" s="86" t="s">
        <v>162</v>
      </c>
      <c r="L19" s="86" t="s">
        <v>163</v>
      </c>
      <c r="M19" s="86" t="s">
        <v>164</v>
      </c>
    </row>
    <row r="20" spans="1:13" s="22" customFormat="1" ht="104.45" customHeight="1" x14ac:dyDescent="0.25">
      <c r="A20" s="28">
        <f t="shared" si="0"/>
        <v>22</v>
      </c>
      <c r="B20" s="61" t="s">
        <v>52</v>
      </c>
      <c r="C20" s="19"/>
      <c r="D20" s="20" t="s">
        <v>57</v>
      </c>
      <c r="E20" s="47" t="s">
        <v>58</v>
      </c>
      <c r="F20" s="58"/>
      <c r="G20" s="58">
        <v>0</v>
      </c>
      <c r="H20" s="109" t="s">
        <v>161</v>
      </c>
      <c r="I20" s="16" t="s">
        <v>367</v>
      </c>
      <c r="J20" s="110" t="s">
        <v>86</v>
      </c>
      <c r="K20" s="110" t="s">
        <v>86</v>
      </c>
      <c r="L20" s="111"/>
      <c r="M20" s="112"/>
    </row>
    <row r="21" spans="1:13" ht="188.25" customHeight="1" x14ac:dyDescent="0.25">
      <c r="A21" s="27">
        <f t="shared" si="0"/>
        <v>23</v>
      </c>
      <c r="B21" s="61">
        <v>15</v>
      </c>
      <c r="C21" s="10" t="s">
        <v>59</v>
      </c>
      <c r="D21" s="40" t="s">
        <v>60</v>
      </c>
      <c r="E21" s="56" t="s">
        <v>61</v>
      </c>
      <c r="F21" s="59" t="s">
        <v>62</v>
      </c>
      <c r="G21" s="59">
        <v>3</v>
      </c>
      <c r="H21" s="63" t="s">
        <v>166</v>
      </c>
      <c r="I21" s="83" t="s">
        <v>167</v>
      </c>
      <c r="J21" s="86" t="s">
        <v>168</v>
      </c>
      <c r="K21" s="86" t="s">
        <v>169</v>
      </c>
      <c r="L21" s="86" t="s">
        <v>170</v>
      </c>
      <c r="M21" s="83" t="s">
        <v>202</v>
      </c>
    </row>
    <row r="22" spans="1:13" ht="149.25" customHeight="1" x14ac:dyDescent="0.25">
      <c r="A22" s="27">
        <f>A20+1</f>
        <v>23</v>
      </c>
      <c r="B22" s="61" t="s">
        <v>172</v>
      </c>
      <c r="C22" s="10"/>
      <c r="D22" s="40" t="s">
        <v>64</v>
      </c>
      <c r="E22" s="56" t="s">
        <v>65</v>
      </c>
      <c r="F22" s="59" t="s">
        <v>66</v>
      </c>
      <c r="G22" s="59">
        <v>3</v>
      </c>
      <c r="H22" s="80" t="s">
        <v>178</v>
      </c>
      <c r="I22" s="83" t="s">
        <v>203</v>
      </c>
      <c r="J22" s="99" t="s">
        <v>204</v>
      </c>
      <c r="K22" s="99" t="s">
        <v>176</v>
      </c>
      <c r="L22" s="83" t="s">
        <v>205</v>
      </c>
      <c r="M22" s="99" t="s">
        <v>380</v>
      </c>
    </row>
    <row r="23" spans="1:13" ht="149.25" customHeight="1" x14ac:dyDescent="0.25">
      <c r="A23" s="27">
        <f>A21+1</f>
        <v>24</v>
      </c>
      <c r="B23" s="61" t="s">
        <v>172</v>
      </c>
      <c r="C23" s="10"/>
      <c r="D23" s="81" t="s">
        <v>67</v>
      </c>
      <c r="E23" s="79" t="s">
        <v>68</v>
      </c>
      <c r="F23" s="59" t="s">
        <v>66</v>
      </c>
      <c r="G23" s="59">
        <v>1</v>
      </c>
      <c r="H23" s="80" t="s">
        <v>178</v>
      </c>
      <c r="I23" s="83" t="s">
        <v>203</v>
      </c>
      <c r="J23" s="99" t="s">
        <v>204</v>
      </c>
      <c r="K23" s="86" t="s">
        <v>176</v>
      </c>
      <c r="L23" s="83" t="s">
        <v>205</v>
      </c>
      <c r="M23" s="86" t="s">
        <v>380</v>
      </c>
    </row>
    <row r="29" spans="1:13" ht="118.5" customHeight="1" x14ac:dyDescent="0.25">
      <c r="A29" s="27">
        <f>A15+1</f>
        <v>11</v>
      </c>
      <c r="B29" s="61">
        <v>17</v>
      </c>
      <c r="C29" s="10"/>
      <c r="D29" s="17" t="s">
        <v>69</v>
      </c>
      <c r="E29" s="45" t="s">
        <v>70</v>
      </c>
      <c r="F29" s="11" t="s">
        <v>71</v>
      </c>
      <c r="G29" s="11"/>
      <c r="H29" s="14" t="s">
        <v>206</v>
      </c>
      <c r="I29" s="14" t="s">
        <v>207</v>
      </c>
      <c r="J29" s="15" t="s">
        <v>208</v>
      </c>
      <c r="K29" s="16" t="s">
        <v>209</v>
      </c>
      <c r="L29" s="16" t="s">
        <v>210</v>
      </c>
      <c r="M29" s="29" t="s">
        <v>211</v>
      </c>
    </row>
    <row r="30" spans="1:13" ht="118.5" customHeight="1" x14ac:dyDescent="0.25">
      <c r="A30" s="27">
        <f t="shared" ref="A30:A35" si="1">A29+1</f>
        <v>12</v>
      </c>
      <c r="B30" s="61">
        <v>17</v>
      </c>
      <c r="C30" s="10"/>
      <c r="D30" s="17" t="s">
        <v>72</v>
      </c>
      <c r="E30" s="53" t="s">
        <v>73</v>
      </c>
      <c r="F30" s="11" t="s">
        <v>74</v>
      </c>
      <c r="G30" s="11"/>
      <c r="H30" s="14" t="s">
        <v>206</v>
      </c>
      <c r="I30" s="14" t="s">
        <v>207</v>
      </c>
      <c r="J30" s="14" t="s">
        <v>212</v>
      </c>
      <c r="K30" s="16" t="s">
        <v>209</v>
      </c>
      <c r="L30" s="16" t="s">
        <v>210</v>
      </c>
      <c r="M30" s="29" t="s">
        <v>211</v>
      </c>
    </row>
    <row r="31" spans="1:13" ht="84.75" customHeight="1" x14ac:dyDescent="0.25">
      <c r="A31" s="27">
        <f t="shared" si="1"/>
        <v>13</v>
      </c>
      <c r="B31" s="61">
        <v>17</v>
      </c>
      <c r="C31" s="10"/>
      <c r="D31" s="17" t="s">
        <v>75</v>
      </c>
      <c r="E31" s="53" t="s">
        <v>76</v>
      </c>
      <c r="F31" s="11" t="s">
        <v>77</v>
      </c>
      <c r="G31" s="11"/>
      <c r="H31" s="14" t="s">
        <v>206</v>
      </c>
      <c r="I31" s="14" t="s">
        <v>207</v>
      </c>
      <c r="J31" s="14" t="s">
        <v>212</v>
      </c>
      <c r="K31" s="16" t="s">
        <v>209</v>
      </c>
      <c r="L31" s="16" t="s">
        <v>210</v>
      </c>
      <c r="M31" s="29" t="s">
        <v>211</v>
      </c>
    </row>
    <row r="32" spans="1:13" ht="82.5" customHeight="1" x14ac:dyDescent="0.25">
      <c r="A32" s="27">
        <f t="shared" si="1"/>
        <v>14</v>
      </c>
      <c r="B32" s="61">
        <v>17</v>
      </c>
      <c r="C32" s="10"/>
      <c r="D32" s="17" t="s">
        <v>78</v>
      </c>
      <c r="E32" s="53" t="s">
        <v>79</v>
      </c>
      <c r="F32" s="2"/>
      <c r="G32" s="2"/>
      <c r="H32" s="14" t="s">
        <v>206</v>
      </c>
      <c r="I32" s="14" t="s">
        <v>207</v>
      </c>
      <c r="J32" s="14" t="s">
        <v>212</v>
      </c>
      <c r="K32" s="16" t="s">
        <v>209</v>
      </c>
      <c r="L32" s="16" t="s">
        <v>210</v>
      </c>
      <c r="M32" s="29" t="s">
        <v>211</v>
      </c>
    </row>
    <row r="33" spans="1:13" ht="75.75" customHeight="1" x14ac:dyDescent="0.25">
      <c r="A33" s="27">
        <f t="shared" si="1"/>
        <v>15</v>
      </c>
      <c r="B33" s="61">
        <v>17</v>
      </c>
      <c r="C33" s="10"/>
      <c r="D33" s="17" t="s">
        <v>80</v>
      </c>
      <c r="E33" s="53" t="s">
        <v>81</v>
      </c>
      <c r="F33" s="2"/>
      <c r="G33" s="2"/>
      <c r="H33" s="14" t="s">
        <v>206</v>
      </c>
      <c r="I33" s="14" t="s">
        <v>207</v>
      </c>
      <c r="J33" s="14" t="s">
        <v>212</v>
      </c>
      <c r="K33" s="16" t="s">
        <v>209</v>
      </c>
      <c r="L33" s="16" t="s">
        <v>210</v>
      </c>
      <c r="M33" s="29" t="s">
        <v>211</v>
      </c>
    </row>
    <row r="34" spans="1:13" ht="69.75" customHeight="1" x14ac:dyDescent="0.25">
      <c r="A34" s="27">
        <f t="shared" si="1"/>
        <v>16</v>
      </c>
      <c r="B34" s="61">
        <v>17</v>
      </c>
      <c r="C34" s="10"/>
      <c r="D34" s="17" t="s">
        <v>82</v>
      </c>
      <c r="E34" s="53" t="s">
        <v>83</v>
      </c>
      <c r="F34" s="2" t="s">
        <v>84</v>
      </c>
      <c r="G34" s="2"/>
      <c r="H34" s="14" t="s">
        <v>206</v>
      </c>
      <c r="I34" s="14" t="s">
        <v>207</v>
      </c>
      <c r="J34" s="14" t="s">
        <v>212</v>
      </c>
      <c r="K34" s="16" t="s">
        <v>209</v>
      </c>
      <c r="L34" s="16" t="s">
        <v>210</v>
      </c>
      <c r="M34" s="29" t="s">
        <v>211</v>
      </c>
    </row>
    <row r="35" spans="1:13" ht="71.25" customHeight="1" x14ac:dyDescent="0.25">
      <c r="A35" s="27">
        <f t="shared" si="1"/>
        <v>17</v>
      </c>
      <c r="B35" s="61">
        <v>17</v>
      </c>
      <c r="C35" s="10"/>
      <c r="D35" s="17" t="s">
        <v>85</v>
      </c>
      <c r="E35" s="53" t="s">
        <v>86</v>
      </c>
      <c r="F35" s="2"/>
      <c r="G35" s="2"/>
      <c r="H35" s="14" t="s">
        <v>206</v>
      </c>
      <c r="I35" s="14" t="s">
        <v>207</v>
      </c>
      <c r="J35" s="14" t="s">
        <v>212</v>
      </c>
      <c r="K35" s="16" t="s">
        <v>209</v>
      </c>
      <c r="L35" s="16" t="s">
        <v>210</v>
      </c>
      <c r="M35" s="29" t="s">
        <v>211</v>
      </c>
    </row>
  </sheetData>
  <sheetProtection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M34"/>
  <sheetViews>
    <sheetView zoomScale="70" zoomScaleNormal="70" workbookViewId="0">
      <pane xSplit="3" ySplit="3" topLeftCell="D4" activePane="bottomRight" state="frozen"/>
      <selection pane="topRight" activeCell="D1" sqref="D1"/>
      <selection pane="bottomLeft" activeCell="A4" sqref="A4"/>
      <selection pane="bottomRight" activeCell="H4" sqref="H4"/>
    </sheetView>
  </sheetViews>
  <sheetFormatPr baseColWidth="10" defaultColWidth="11.42578125" defaultRowHeight="18.75" x14ac:dyDescent="0.25"/>
  <cols>
    <col min="1" max="1" width="3.85546875" style="25" hidden="1" customWidth="1"/>
    <col min="2" max="2" width="7.42578125" style="23" hidden="1" customWidth="1"/>
    <col min="3" max="3" width="11.140625" style="3" customWidth="1"/>
    <col min="4" max="4" width="19.42578125" customWidth="1"/>
    <col min="5" max="5" width="40.85546875" customWidth="1"/>
    <col min="6" max="6" width="36.7109375" hidden="1" customWidth="1"/>
    <col min="7" max="7" width="13.5703125" customWidth="1"/>
    <col min="8" max="8" width="43.5703125" customWidth="1"/>
    <col min="9" max="9" width="42.28515625" customWidth="1"/>
    <col min="10" max="10" width="34" style="8" customWidth="1"/>
    <col min="11" max="11" width="32.85546875" style="8" customWidth="1"/>
    <col min="12" max="13" width="43.5703125" style="8" customWidth="1"/>
  </cols>
  <sheetData>
    <row r="1" spans="1:13" ht="21" customHeight="1" x14ac:dyDescent="0.25">
      <c r="C1" s="4"/>
      <c r="D1" s="30" t="s">
        <v>0</v>
      </c>
      <c r="E1" s="31"/>
      <c r="F1" s="31"/>
      <c r="G1" s="31"/>
      <c r="H1" s="31"/>
      <c r="J1"/>
    </row>
    <row r="2" spans="1:13" ht="25.5" customHeight="1" x14ac:dyDescent="0.25">
      <c r="C2" s="5"/>
      <c r="D2" s="18" t="s">
        <v>213</v>
      </c>
      <c r="E2" s="18"/>
      <c r="F2" s="1"/>
      <c r="G2" s="1"/>
      <c r="H2" s="1"/>
      <c r="I2" s="1"/>
    </row>
    <row r="3" spans="1:13" ht="28.5" customHeight="1" x14ac:dyDescent="0.25">
      <c r="A3" s="43" t="s">
        <v>2</v>
      </c>
      <c r="B3" s="43" t="s">
        <v>3</v>
      </c>
      <c r="C3" s="46" t="s">
        <v>4</v>
      </c>
      <c r="D3" s="46" t="s">
        <v>5</v>
      </c>
      <c r="E3" s="46" t="s">
        <v>6</v>
      </c>
      <c r="F3" s="46" t="s">
        <v>7</v>
      </c>
      <c r="G3" s="46" t="s">
        <v>88</v>
      </c>
      <c r="H3" s="43" t="s">
        <v>214</v>
      </c>
      <c r="I3" s="43" t="s">
        <v>215</v>
      </c>
      <c r="J3" s="43" t="s">
        <v>216</v>
      </c>
      <c r="K3" s="43" t="s">
        <v>217</v>
      </c>
      <c r="L3" s="43" t="s">
        <v>218</v>
      </c>
      <c r="M3" s="43" t="s">
        <v>219</v>
      </c>
    </row>
    <row r="4" spans="1:13" ht="409.5" customHeight="1" x14ac:dyDescent="0.25">
      <c r="A4" s="27">
        <v>1</v>
      </c>
      <c r="B4" s="24" t="s">
        <v>8</v>
      </c>
      <c r="C4" s="10" t="s">
        <v>95</v>
      </c>
      <c r="D4" s="52" t="s">
        <v>10</v>
      </c>
      <c r="E4" s="53" t="s">
        <v>11</v>
      </c>
      <c r="F4" s="54" t="s">
        <v>12</v>
      </c>
      <c r="G4" s="54">
        <v>3</v>
      </c>
      <c r="H4" s="86" t="s">
        <v>381</v>
      </c>
      <c r="I4" s="38" t="s">
        <v>382</v>
      </c>
      <c r="J4" s="38" t="s">
        <v>383</v>
      </c>
      <c r="K4" s="113" t="s">
        <v>384</v>
      </c>
      <c r="L4" s="74" t="s">
        <v>385</v>
      </c>
      <c r="M4" s="38" t="s">
        <v>386</v>
      </c>
    </row>
    <row r="5" spans="1:13" ht="194.25" customHeight="1" x14ac:dyDescent="0.25">
      <c r="A5" s="27">
        <f>A4+1</f>
        <v>2</v>
      </c>
      <c r="B5" s="24">
        <v>6</v>
      </c>
      <c r="C5" s="10"/>
      <c r="D5" s="52" t="s">
        <v>13</v>
      </c>
      <c r="E5" s="45" t="s">
        <v>101</v>
      </c>
      <c r="F5" s="55"/>
      <c r="G5" s="77">
        <v>1</v>
      </c>
      <c r="H5" s="73" t="s">
        <v>235</v>
      </c>
      <c r="I5" s="74" t="s">
        <v>221</v>
      </c>
      <c r="J5" s="74" t="s">
        <v>222</v>
      </c>
      <c r="K5" s="73" t="s">
        <v>223</v>
      </c>
      <c r="L5" s="73" t="s">
        <v>224</v>
      </c>
      <c r="M5" s="74" t="s">
        <v>225</v>
      </c>
    </row>
    <row r="6" spans="1:13" ht="194.25" customHeight="1" x14ac:dyDescent="0.25">
      <c r="A6" s="27"/>
      <c r="B6" s="24"/>
      <c r="C6" s="10"/>
      <c r="D6" s="78" t="s">
        <v>15</v>
      </c>
      <c r="E6" s="57" t="s">
        <v>16</v>
      </c>
      <c r="F6" s="55"/>
      <c r="G6" s="77">
        <v>2</v>
      </c>
      <c r="H6" s="74" t="s">
        <v>387</v>
      </c>
      <c r="I6" s="74" t="s">
        <v>388</v>
      </c>
      <c r="J6" s="74" t="s">
        <v>226</v>
      </c>
      <c r="K6" s="38" t="s">
        <v>227</v>
      </c>
      <c r="L6" s="38" t="s">
        <v>228</v>
      </c>
      <c r="M6" s="74" t="s">
        <v>229</v>
      </c>
    </row>
    <row r="7" spans="1:13" ht="197.25" customHeight="1" x14ac:dyDescent="0.25">
      <c r="A7" s="27">
        <f>A5+1</f>
        <v>3</v>
      </c>
      <c r="B7" s="24">
        <v>7</v>
      </c>
      <c r="C7" s="10"/>
      <c r="D7" s="52" t="s">
        <v>17</v>
      </c>
      <c r="E7" s="45" t="s">
        <v>18</v>
      </c>
      <c r="F7" s="55"/>
      <c r="G7" s="77">
        <v>1</v>
      </c>
      <c r="H7" s="113" t="s">
        <v>230</v>
      </c>
      <c r="I7" s="74" t="s">
        <v>389</v>
      </c>
      <c r="J7" s="68" t="s">
        <v>231</v>
      </c>
      <c r="K7" s="113" t="s">
        <v>232</v>
      </c>
      <c r="L7" s="113" t="s">
        <v>233</v>
      </c>
      <c r="M7" s="74" t="s">
        <v>234</v>
      </c>
    </row>
    <row r="8" spans="1:13" ht="288.75" customHeight="1" x14ac:dyDescent="0.25">
      <c r="A8" s="27">
        <f t="shared" ref="A8:A21" si="0">A7+1</f>
        <v>4</v>
      </c>
      <c r="B8" s="24">
        <v>6</v>
      </c>
      <c r="C8" s="10"/>
      <c r="D8" s="52" t="s">
        <v>19</v>
      </c>
      <c r="E8" s="53" t="s">
        <v>20</v>
      </c>
      <c r="F8" s="54" t="s">
        <v>120</v>
      </c>
      <c r="G8" s="54">
        <v>2</v>
      </c>
      <c r="H8" s="113" t="s">
        <v>235</v>
      </c>
      <c r="I8" s="113" t="s">
        <v>236</v>
      </c>
      <c r="J8" s="74" t="s">
        <v>231</v>
      </c>
      <c r="K8" s="113" t="s">
        <v>232</v>
      </c>
      <c r="L8" s="113" t="s">
        <v>233</v>
      </c>
      <c r="M8" s="73" t="s">
        <v>237</v>
      </c>
    </row>
    <row r="9" spans="1:13" ht="255" customHeight="1" x14ac:dyDescent="0.25">
      <c r="A9" s="27">
        <f>A12+1</f>
        <v>8</v>
      </c>
      <c r="B9" s="24" t="s">
        <v>22</v>
      </c>
      <c r="C9" s="10"/>
      <c r="D9" s="52" t="s">
        <v>23</v>
      </c>
      <c r="E9" s="53" t="s">
        <v>24</v>
      </c>
      <c r="F9" s="54" t="s">
        <v>25</v>
      </c>
      <c r="G9" s="54">
        <v>3</v>
      </c>
      <c r="H9" s="74" t="s">
        <v>238</v>
      </c>
      <c r="I9" s="114" t="s">
        <v>239</v>
      </c>
      <c r="J9" s="38" t="s">
        <v>240</v>
      </c>
      <c r="K9" s="113" t="s">
        <v>241</v>
      </c>
      <c r="L9" s="74" t="s">
        <v>242</v>
      </c>
      <c r="M9" s="74" t="s">
        <v>243</v>
      </c>
    </row>
    <row r="10" spans="1:13" ht="69" customHeight="1" x14ac:dyDescent="0.25">
      <c r="A10" s="27">
        <f>A8+1</f>
        <v>5</v>
      </c>
      <c r="B10" s="24">
        <v>12</v>
      </c>
      <c r="C10" s="19"/>
      <c r="D10" s="21" t="s">
        <v>26</v>
      </c>
      <c r="E10" s="47" t="s">
        <v>27</v>
      </c>
      <c r="F10" s="58"/>
      <c r="G10" s="58">
        <v>0</v>
      </c>
      <c r="H10" s="113" t="s">
        <v>244</v>
      </c>
      <c r="I10" s="113" t="s">
        <v>244</v>
      </c>
      <c r="J10" s="113" t="s">
        <v>27</v>
      </c>
      <c r="K10" s="113" t="s">
        <v>245</v>
      </c>
      <c r="L10" s="113" t="s">
        <v>244</v>
      </c>
      <c r="M10" s="73" t="s">
        <v>27</v>
      </c>
    </row>
    <row r="11" spans="1:13" ht="181.5" customHeight="1" x14ac:dyDescent="0.25">
      <c r="A11" s="27">
        <f t="shared" si="0"/>
        <v>6</v>
      </c>
      <c r="B11" s="24" t="s">
        <v>28</v>
      </c>
      <c r="C11" s="10"/>
      <c r="D11" s="39" t="s">
        <v>29</v>
      </c>
      <c r="E11" s="53" t="s">
        <v>246</v>
      </c>
      <c r="F11" s="54" t="s">
        <v>31</v>
      </c>
      <c r="G11" s="54">
        <v>2</v>
      </c>
      <c r="H11" s="113" t="s">
        <v>247</v>
      </c>
      <c r="I11" s="74" t="s">
        <v>248</v>
      </c>
      <c r="J11" s="74" t="s">
        <v>27</v>
      </c>
      <c r="K11" s="74" t="s">
        <v>249</v>
      </c>
      <c r="L11" s="74" t="s">
        <v>250</v>
      </c>
      <c r="M11" s="73" t="s">
        <v>251</v>
      </c>
    </row>
    <row r="12" spans="1:13" ht="84.75" customHeight="1" x14ac:dyDescent="0.25">
      <c r="A12" s="27">
        <f t="shared" si="0"/>
        <v>7</v>
      </c>
      <c r="B12" s="24">
        <v>13</v>
      </c>
      <c r="C12" s="19"/>
      <c r="D12" s="21" t="s">
        <v>32</v>
      </c>
      <c r="E12" s="47" t="s">
        <v>33</v>
      </c>
      <c r="F12" s="58"/>
      <c r="G12" s="58">
        <v>0</v>
      </c>
      <c r="H12" s="113" t="s">
        <v>247</v>
      </c>
      <c r="I12" s="113" t="s">
        <v>248</v>
      </c>
      <c r="J12" s="113" t="s">
        <v>252</v>
      </c>
      <c r="K12" s="113" t="s">
        <v>249</v>
      </c>
      <c r="L12" s="113" t="s">
        <v>253</v>
      </c>
      <c r="M12" s="73" t="s">
        <v>251</v>
      </c>
    </row>
    <row r="13" spans="1:13" ht="203.25" customHeight="1" x14ac:dyDescent="0.25">
      <c r="A13" s="27">
        <f>A9+1</f>
        <v>9</v>
      </c>
      <c r="B13" s="24">
        <v>16</v>
      </c>
      <c r="C13" s="10" t="s">
        <v>34</v>
      </c>
      <c r="D13" s="21" t="s">
        <v>35</v>
      </c>
      <c r="E13" s="47" t="s">
        <v>36</v>
      </c>
      <c r="F13" s="58" t="s">
        <v>37</v>
      </c>
      <c r="G13" s="58">
        <v>0</v>
      </c>
      <c r="H13" s="113" t="s">
        <v>254</v>
      </c>
      <c r="I13" s="113" t="s">
        <v>255</v>
      </c>
      <c r="J13" s="113" t="s">
        <v>256</v>
      </c>
      <c r="K13" s="113" t="s">
        <v>390</v>
      </c>
      <c r="L13" s="113" t="s">
        <v>257</v>
      </c>
      <c r="M13" s="73" t="s">
        <v>258</v>
      </c>
    </row>
    <row r="14" spans="1:13" ht="229.5" customHeight="1" x14ac:dyDescent="0.25">
      <c r="A14" s="27">
        <f t="shared" si="0"/>
        <v>10</v>
      </c>
      <c r="B14" s="24">
        <v>19</v>
      </c>
      <c r="C14" s="13"/>
      <c r="D14" s="40" t="s">
        <v>38</v>
      </c>
      <c r="E14" s="45" t="s">
        <v>39</v>
      </c>
      <c r="F14" s="54" t="s">
        <v>40</v>
      </c>
      <c r="G14" s="54">
        <v>3</v>
      </c>
      <c r="H14" s="73" t="s">
        <v>391</v>
      </c>
      <c r="I14" s="73" t="s">
        <v>392</v>
      </c>
      <c r="J14" s="38" t="s">
        <v>353</v>
      </c>
      <c r="K14" s="68" t="s">
        <v>260</v>
      </c>
      <c r="L14" s="71" t="s">
        <v>393</v>
      </c>
      <c r="M14" s="92" t="s">
        <v>352</v>
      </c>
    </row>
    <row r="15" spans="1:13" ht="408.75" customHeight="1" x14ac:dyDescent="0.25">
      <c r="A15" s="27">
        <f>A33+1</f>
        <v>18</v>
      </c>
      <c r="B15" s="24">
        <v>22</v>
      </c>
      <c r="C15" s="10" t="s">
        <v>41</v>
      </c>
      <c r="D15" s="39" t="s">
        <v>42</v>
      </c>
      <c r="E15" s="56" t="s">
        <v>43</v>
      </c>
      <c r="F15" s="54" t="s">
        <v>44</v>
      </c>
      <c r="G15" s="54">
        <v>3</v>
      </c>
      <c r="H15" s="113" t="s">
        <v>261</v>
      </c>
      <c r="I15" s="113" t="s">
        <v>262</v>
      </c>
      <c r="J15" s="38" t="s">
        <v>263</v>
      </c>
      <c r="K15" s="113" t="s">
        <v>394</v>
      </c>
      <c r="L15" s="113" t="s">
        <v>264</v>
      </c>
      <c r="M15" s="73" t="s">
        <v>265</v>
      </c>
    </row>
    <row r="16" spans="1:13" ht="232.5" customHeight="1" x14ac:dyDescent="0.25">
      <c r="A16" s="27">
        <f t="shared" si="0"/>
        <v>19</v>
      </c>
      <c r="B16" s="24">
        <v>18</v>
      </c>
      <c r="C16" s="10"/>
      <c r="D16" s="39" t="s">
        <v>45</v>
      </c>
      <c r="E16" s="57" t="s">
        <v>46</v>
      </c>
      <c r="F16" s="54" t="s">
        <v>47</v>
      </c>
      <c r="G16" s="54">
        <v>2</v>
      </c>
      <c r="H16" s="73" t="s">
        <v>266</v>
      </c>
      <c r="I16" s="73" t="s">
        <v>267</v>
      </c>
      <c r="J16" s="38" t="s">
        <v>268</v>
      </c>
      <c r="K16" s="73" t="s">
        <v>269</v>
      </c>
      <c r="L16" s="73" t="s">
        <v>270</v>
      </c>
      <c r="M16" s="73" t="s">
        <v>271</v>
      </c>
    </row>
    <row r="17" spans="1:13" ht="255" x14ac:dyDescent="0.25">
      <c r="A17" s="27">
        <f t="shared" si="0"/>
        <v>20</v>
      </c>
      <c r="B17" s="24" t="s">
        <v>48</v>
      </c>
      <c r="C17" s="10"/>
      <c r="D17" s="39" t="s">
        <v>49</v>
      </c>
      <c r="E17" s="57" t="s">
        <v>50</v>
      </c>
      <c r="F17" s="54" t="s">
        <v>51</v>
      </c>
      <c r="G17" s="54">
        <v>2</v>
      </c>
      <c r="H17" s="74" t="s">
        <v>272</v>
      </c>
      <c r="I17" s="74" t="s">
        <v>273</v>
      </c>
      <c r="J17" s="38" t="s">
        <v>274</v>
      </c>
      <c r="K17" s="74" t="s">
        <v>275</v>
      </c>
      <c r="L17" s="38" t="s">
        <v>276</v>
      </c>
      <c r="M17" s="74" t="s">
        <v>395</v>
      </c>
    </row>
    <row r="18" spans="1:13" ht="178.5" customHeight="1" x14ac:dyDescent="0.25">
      <c r="A18" s="27">
        <f t="shared" si="0"/>
        <v>21</v>
      </c>
      <c r="B18" s="24" t="s">
        <v>52</v>
      </c>
      <c r="C18" s="10" t="s">
        <v>53</v>
      </c>
      <c r="D18" s="2" t="s">
        <v>54</v>
      </c>
      <c r="E18" s="53" t="s">
        <v>55</v>
      </c>
      <c r="F18" s="54" t="s">
        <v>56</v>
      </c>
      <c r="G18" s="54">
        <v>1</v>
      </c>
      <c r="H18" s="74" t="s">
        <v>277</v>
      </c>
      <c r="I18" s="74" t="s">
        <v>278</v>
      </c>
      <c r="J18" s="74" t="s">
        <v>279</v>
      </c>
      <c r="K18" s="74" t="s">
        <v>279</v>
      </c>
      <c r="L18" s="74" t="s">
        <v>280</v>
      </c>
      <c r="M18" s="74" t="s">
        <v>281</v>
      </c>
    </row>
    <row r="19" spans="1:13" s="22" customFormat="1" ht="30" customHeight="1" x14ac:dyDescent="0.25">
      <c r="A19" s="28">
        <f t="shared" si="0"/>
        <v>22</v>
      </c>
      <c r="B19" s="24" t="s">
        <v>52</v>
      </c>
      <c r="C19" s="19"/>
      <c r="D19" s="20" t="s">
        <v>57</v>
      </c>
      <c r="E19" s="47" t="s">
        <v>58</v>
      </c>
      <c r="F19" s="58"/>
      <c r="G19" s="58">
        <v>0</v>
      </c>
      <c r="H19" s="93"/>
      <c r="I19" s="115"/>
      <c r="J19" s="116" t="s">
        <v>165</v>
      </c>
      <c r="K19" s="117"/>
      <c r="L19" s="116"/>
      <c r="M19" s="116"/>
    </row>
    <row r="20" spans="1:13" ht="229.5" customHeight="1" x14ac:dyDescent="0.25">
      <c r="A20" s="27">
        <f t="shared" si="0"/>
        <v>23</v>
      </c>
      <c r="B20" s="24">
        <v>15</v>
      </c>
      <c r="C20" s="10" t="s">
        <v>59</v>
      </c>
      <c r="D20" s="40" t="s">
        <v>60</v>
      </c>
      <c r="E20" s="56" t="s">
        <v>61</v>
      </c>
      <c r="F20" s="59" t="s">
        <v>62</v>
      </c>
      <c r="G20" s="59">
        <v>3</v>
      </c>
      <c r="H20" s="113" t="s">
        <v>282</v>
      </c>
      <c r="I20" s="113" t="s">
        <v>283</v>
      </c>
      <c r="J20" s="73" t="s">
        <v>349</v>
      </c>
      <c r="K20" s="74" t="s">
        <v>396</v>
      </c>
      <c r="L20" s="113" t="s">
        <v>397</v>
      </c>
      <c r="M20" s="73" t="s">
        <v>285</v>
      </c>
    </row>
    <row r="21" spans="1:13" ht="322.5" customHeight="1" x14ac:dyDescent="0.25">
      <c r="A21" s="27">
        <f t="shared" si="0"/>
        <v>24</v>
      </c>
      <c r="B21" s="24" t="s">
        <v>63</v>
      </c>
      <c r="C21" s="10"/>
      <c r="D21" s="40" t="s">
        <v>64</v>
      </c>
      <c r="E21" s="56" t="s">
        <v>65</v>
      </c>
      <c r="F21" s="59" t="s">
        <v>66</v>
      </c>
      <c r="G21" s="59">
        <v>3</v>
      </c>
      <c r="H21" s="71" t="s">
        <v>286</v>
      </c>
      <c r="I21" s="71" t="s">
        <v>287</v>
      </c>
      <c r="J21" s="74" t="s">
        <v>348</v>
      </c>
      <c r="K21" s="72" t="s">
        <v>289</v>
      </c>
      <c r="L21" s="73" t="s">
        <v>290</v>
      </c>
      <c r="M21" s="73" t="s">
        <v>291</v>
      </c>
    </row>
    <row r="22" spans="1:13" ht="390" x14ac:dyDescent="0.25">
      <c r="C22" s="13"/>
      <c r="D22" s="82" t="s">
        <v>67</v>
      </c>
      <c r="E22" s="79" t="s">
        <v>68</v>
      </c>
      <c r="F22" s="11" t="s">
        <v>66</v>
      </c>
      <c r="G22" s="11">
        <v>1</v>
      </c>
      <c r="H22" s="71" t="s">
        <v>292</v>
      </c>
      <c r="I22" s="71" t="s">
        <v>293</v>
      </c>
      <c r="J22" s="74" t="s">
        <v>347</v>
      </c>
      <c r="K22" s="72" t="s">
        <v>289</v>
      </c>
      <c r="L22" s="73" t="s">
        <v>294</v>
      </c>
      <c r="M22" s="74" t="s">
        <v>295</v>
      </c>
    </row>
    <row r="27" spans="1:13" ht="118.5" customHeight="1" x14ac:dyDescent="0.25">
      <c r="A27" s="27">
        <f>A14+1</f>
        <v>11</v>
      </c>
      <c r="B27" s="66">
        <v>17</v>
      </c>
      <c r="C27" s="10"/>
      <c r="D27" s="11" t="s">
        <v>69</v>
      </c>
      <c r="E27" s="11" t="s">
        <v>70</v>
      </c>
      <c r="F27" s="11" t="s">
        <v>71</v>
      </c>
      <c r="G27" s="11"/>
      <c r="H27" s="11" t="s">
        <v>296</v>
      </c>
      <c r="I27" s="11" t="s">
        <v>297</v>
      </c>
      <c r="J27" s="36" t="s">
        <v>298</v>
      </c>
      <c r="K27" s="36" t="s">
        <v>299</v>
      </c>
      <c r="L27" s="36" t="s">
        <v>300</v>
      </c>
      <c r="M27" s="36"/>
    </row>
    <row r="28" spans="1:13" ht="118.5" customHeight="1" x14ac:dyDescent="0.25">
      <c r="A28" s="27">
        <f t="shared" ref="A28:A33" si="1">A27+1</f>
        <v>12</v>
      </c>
      <c r="B28" s="66">
        <v>17</v>
      </c>
      <c r="C28" s="10"/>
      <c r="D28" s="11" t="s">
        <v>72</v>
      </c>
      <c r="E28" s="2" t="s">
        <v>73</v>
      </c>
      <c r="F28" s="11" t="s">
        <v>74</v>
      </c>
      <c r="G28" s="11"/>
      <c r="H28" s="11" t="s">
        <v>296</v>
      </c>
      <c r="I28" s="11" t="s">
        <v>297</v>
      </c>
      <c r="J28" s="36" t="s">
        <v>298</v>
      </c>
      <c r="K28" s="36" t="s">
        <v>299</v>
      </c>
      <c r="L28" s="36" t="s">
        <v>300</v>
      </c>
      <c r="M28" s="36"/>
    </row>
    <row r="29" spans="1:13" ht="84.75" customHeight="1" x14ac:dyDescent="0.25">
      <c r="A29" s="27">
        <f t="shared" si="1"/>
        <v>13</v>
      </c>
      <c r="B29" s="66">
        <v>17</v>
      </c>
      <c r="C29" s="10"/>
      <c r="D29" s="11" t="s">
        <v>75</v>
      </c>
      <c r="E29" s="2" t="s">
        <v>76</v>
      </c>
      <c r="F29" s="11" t="s">
        <v>77</v>
      </c>
      <c r="G29" s="11"/>
      <c r="H29" s="11" t="s">
        <v>296</v>
      </c>
      <c r="I29" s="11" t="s">
        <v>297</v>
      </c>
      <c r="J29" s="36" t="s">
        <v>298</v>
      </c>
      <c r="K29" s="36" t="s">
        <v>299</v>
      </c>
      <c r="L29" s="36" t="s">
        <v>300</v>
      </c>
      <c r="M29" s="36"/>
    </row>
    <row r="30" spans="1:13" ht="82.5" customHeight="1" x14ac:dyDescent="0.25">
      <c r="A30" s="27">
        <f t="shared" si="1"/>
        <v>14</v>
      </c>
      <c r="B30" s="66">
        <v>17</v>
      </c>
      <c r="C30" s="10"/>
      <c r="D30" s="11" t="s">
        <v>78</v>
      </c>
      <c r="E30" s="2" t="s">
        <v>79</v>
      </c>
      <c r="F30" s="2"/>
      <c r="G30" s="2"/>
      <c r="H30" s="2" t="s">
        <v>296</v>
      </c>
      <c r="I30" s="2" t="s">
        <v>297</v>
      </c>
      <c r="J30" s="36" t="s">
        <v>298</v>
      </c>
      <c r="K30" s="36" t="s">
        <v>299</v>
      </c>
      <c r="L30" s="36" t="s">
        <v>300</v>
      </c>
      <c r="M30" s="36"/>
    </row>
    <row r="31" spans="1:13" ht="75.75" customHeight="1" x14ac:dyDescent="0.25">
      <c r="A31" s="27">
        <f t="shared" si="1"/>
        <v>15</v>
      </c>
      <c r="B31" s="66">
        <v>17</v>
      </c>
      <c r="C31" s="10"/>
      <c r="D31" s="11" t="s">
        <v>80</v>
      </c>
      <c r="E31" s="2" t="s">
        <v>81</v>
      </c>
      <c r="F31" s="2"/>
      <c r="G31" s="2"/>
      <c r="H31" s="2" t="s">
        <v>296</v>
      </c>
      <c r="I31" s="2" t="s">
        <v>297</v>
      </c>
      <c r="J31" s="36" t="s">
        <v>298</v>
      </c>
      <c r="K31" s="36" t="s">
        <v>299</v>
      </c>
      <c r="L31" s="36" t="s">
        <v>300</v>
      </c>
      <c r="M31" s="36"/>
    </row>
    <row r="32" spans="1:13" ht="69.75" customHeight="1" x14ac:dyDescent="0.25">
      <c r="A32" s="27">
        <f t="shared" si="1"/>
        <v>16</v>
      </c>
      <c r="B32" s="66">
        <v>17</v>
      </c>
      <c r="C32" s="10"/>
      <c r="D32" s="11" t="s">
        <v>82</v>
      </c>
      <c r="E32" s="2" t="s">
        <v>83</v>
      </c>
      <c r="F32" s="2" t="s">
        <v>84</v>
      </c>
      <c r="G32" s="2"/>
      <c r="H32" s="2" t="s">
        <v>296</v>
      </c>
      <c r="I32" s="2" t="s">
        <v>297</v>
      </c>
      <c r="J32" s="36" t="s">
        <v>298</v>
      </c>
      <c r="K32" s="36" t="s">
        <v>299</v>
      </c>
      <c r="L32" s="36" t="s">
        <v>300</v>
      </c>
      <c r="M32" s="36"/>
    </row>
    <row r="33" spans="1:13" ht="71.25" customHeight="1" x14ac:dyDescent="0.25">
      <c r="A33" s="27">
        <f t="shared" si="1"/>
        <v>17</v>
      </c>
      <c r="B33" s="66">
        <v>17</v>
      </c>
      <c r="C33" s="10"/>
      <c r="D33" s="11" t="s">
        <v>85</v>
      </c>
      <c r="E33" s="2" t="s">
        <v>86</v>
      </c>
      <c r="F33" s="2"/>
      <c r="G33" s="2"/>
      <c r="H33" s="2" t="s">
        <v>296</v>
      </c>
      <c r="I33" s="2" t="s">
        <v>297</v>
      </c>
      <c r="J33" s="36" t="s">
        <v>298</v>
      </c>
      <c r="K33" s="36" t="s">
        <v>299</v>
      </c>
      <c r="L33" s="36" t="s">
        <v>300</v>
      </c>
      <c r="M33" s="36"/>
    </row>
    <row r="34" spans="1:13" x14ac:dyDescent="0.25">
      <c r="C34" s="13"/>
      <c r="D34" s="12"/>
      <c r="E34" s="12"/>
      <c r="F34" s="12"/>
      <c r="G34" s="12"/>
      <c r="H34" s="12"/>
      <c r="I34" s="12"/>
      <c r="J34" s="48"/>
      <c r="K34" s="48"/>
      <c r="L34" s="48"/>
      <c r="M34" s="48"/>
    </row>
  </sheetData>
  <sheetProtection sheet="1" objects="1" scenarios="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H33"/>
  <sheetViews>
    <sheetView zoomScale="70" zoomScaleNormal="70" workbookViewId="0">
      <pane xSplit="3" ySplit="3" topLeftCell="D22" activePane="bottomRight" state="frozen"/>
      <selection pane="topRight" activeCell="D1" sqref="D1"/>
      <selection pane="bottomLeft" activeCell="A4" sqref="A4"/>
      <selection pane="bottomRight" activeCell="E27" sqref="E27"/>
    </sheetView>
  </sheetViews>
  <sheetFormatPr baseColWidth="10" defaultColWidth="11.42578125" defaultRowHeight="18.75" x14ac:dyDescent="0.25"/>
  <cols>
    <col min="1" max="1" width="2.5703125" style="25" hidden="1" customWidth="1"/>
    <col min="2" max="2" width="9.42578125" style="23" hidden="1" customWidth="1"/>
    <col min="3" max="3" width="17.85546875" style="3" customWidth="1"/>
    <col min="4" max="4" width="31.28515625" customWidth="1"/>
    <col min="5" max="5" width="35.85546875" customWidth="1"/>
    <col min="6" max="6" width="22.85546875" hidden="1" customWidth="1"/>
    <col min="7" max="7" width="12.85546875" customWidth="1"/>
    <col min="8" max="8" width="66.5703125" style="8" customWidth="1"/>
  </cols>
  <sheetData>
    <row r="1" spans="1:8" ht="21" customHeight="1" x14ac:dyDescent="0.25">
      <c r="C1" s="4"/>
      <c r="D1" s="30" t="s">
        <v>0</v>
      </c>
      <c r="E1" s="31"/>
      <c r="F1" s="31"/>
      <c r="G1" s="31"/>
      <c r="H1" s="32"/>
    </row>
    <row r="2" spans="1:8" ht="25.5" customHeight="1" x14ac:dyDescent="0.25">
      <c r="C2" s="5"/>
      <c r="D2" s="18" t="s">
        <v>301</v>
      </c>
      <c r="E2" s="18"/>
      <c r="F2" s="1"/>
      <c r="G2" s="1"/>
    </row>
    <row r="3" spans="1:8" ht="42.75" customHeight="1" x14ac:dyDescent="0.25">
      <c r="A3" s="26" t="s">
        <v>2</v>
      </c>
      <c r="B3" s="9" t="s">
        <v>3</v>
      </c>
      <c r="C3" s="46" t="s">
        <v>4</v>
      </c>
      <c r="D3" s="46" t="s">
        <v>5</v>
      </c>
      <c r="E3" s="46" t="s">
        <v>6</v>
      </c>
      <c r="F3" s="46" t="s">
        <v>7</v>
      </c>
      <c r="G3" s="46" t="s">
        <v>88</v>
      </c>
      <c r="H3" s="43" t="s">
        <v>302</v>
      </c>
    </row>
    <row r="4" spans="1:8" ht="356.25" customHeight="1" x14ac:dyDescent="0.25">
      <c r="A4" s="27">
        <v>1</v>
      </c>
      <c r="B4" s="24" t="s">
        <v>8</v>
      </c>
      <c r="C4" s="10" t="s">
        <v>95</v>
      </c>
      <c r="D4" s="52" t="s">
        <v>10</v>
      </c>
      <c r="E4" s="53" t="s">
        <v>11</v>
      </c>
      <c r="F4" s="54" t="s">
        <v>12</v>
      </c>
      <c r="G4" s="54">
        <v>3</v>
      </c>
      <c r="H4" s="74" t="s">
        <v>398</v>
      </c>
    </row>
    <row r="5" spans="1:8" ht="184.5" customHeight="1" x14ac:dyDescent="0.25">
      <c r="A5" s="27">
        <f>A4+1</f>
        <v>2</v>
      </c>
      <c r="B5" s="24">
        <v>6</v>
      </c>
      <c r="C5" s="10"/>
      <c r="D5" s="52" t="s">
        <v>13</v>
      </c>
      <c r="E5" s="45" t="s">
        <v>101</v>
      </c>
      <c r="F5" s="55"/>
      <c r="G5" s="77">
        <v>1</v>
      </c>
      <c r="H5" s="113" t="s">
        <v>303</v>
      </c>
    </row>
    <row r="6" spans="1:8" ht="184.5" customHeight="1" x14ac:dyDescent="0.25">
      <c r="A6" s="27"/>
      <c r="B6" s="24"/>
      <c r="C6" s="10"/>
      <c r="D6" s="78" t="s">
        <v>15</v>
      </c>
      <c r="E6" s="57" t="s">
        <v>16</v>
      </c>
      <c r="F6" s="55"/>
      <c r="G6" s="77">
        <v>2</v>
      </c>
      <c r="H6" s="73" t="s">
        <v>350</v>
      </c>
    </row>
    <row r="7" spans="1:8" ht="84.75" customHeight="1" x14ac:dyDescent="0.25">
      <c r="A7" s="27">
        <f>A5+1</f>
        <v>3</v>
      </c>
      <c r="B7" s="24">
        <v>7</v>
      </c>
      <c r="C7" s="10"/>
      <c r="D7" s="52" t="s">
        <v>17</v>
      </c>
      <c r="E7" s="45" t="s">
        <v>18</v>
      </c>
      <c r="F7" s="55"/>
      <c r="G7" s="77">
        <v>1</v>
      </c>
      <c r="H7" s="113" t="s">
        <v>304</v>
      </c>
    </row>
    <row r="8" spans="1:8" ht="313.5" customHeight="1" x14ac:dyDescent="0.25">
      <c r="A8" s="27">
        <f t="shared" ref="A8:A21" si="0">A7+1</f>
        <v>4</v>
      </c>
      <c r="B8" s="24">
        <v>6</v>
      </c>
      <c r="C8" s="10"/>
      <c r="D8" s="52" t="s">
        <v>19</v>
      </c>
      <c r="E8" s="53" t="s">
        <v>20</v>
      </c>
      <c r="F8" s="54" t="s">
        <v>120</v>
      </c>
      <c r="G8" s="54">
        <v>2</v>
      </c>
      <c r="H8" s="113" t="s">
        <v>303</v>
      </c>
    </row>
    <row r="9" spans="1:8" ht="182.25" customHeight="1" x14ac:dyDescent="0.25">
      <c r="A9" s="27">
        <f>A12+1</f>
        <v>8</v>
      </c>
      <c r="B9" s="24" t="s">
        <v>22</v>
      </c>
      <c r="C9" s="10"/>
      <c r="D9" s="52" t="s">
        <v>23</v>
      </c>
      <c r="E9" s="53" t="s">
        <v>24</v>
      </c>
      <c r="F9" s="54" t="s">
        <v>25</v>
      </c>
      <c r="G9" s="54">
        <v>3</v>
      </c>
      <c r="H9" s="74" t="s">
        <v>305</v>
      </c>
    </row>
    <row r="10" spans="1:8" ht="98.25" customHeight="1" x14ac:dyDescent="0.25">
      <c r="A10" s="27">
        <f>A8+1</f>
        <v>5</v>
      </c>
      <c r="B10" s="24">
        <v>12</v>
      </c>
      <c r="C10" s="19"/>
      <c r="D10" s="21" t="s">
        <v>26</v>
      </c>
      <c r="E10" s="47" t="s">
        <v>27</v>
      </c>
      <c r="F10" s="58"/>
      <c r="G10" s="58">
        <v>0</v>
      </c>
      <c r="H10" s="113" t="s">
        <v>306</v>
      </c>
    </row>
    <row r="11" spans="1:8" ht="176.25" customHeight="1" x14ac:dyDescent="0.25">
      <c r="A11" s="27">
        <f t="shared" si="0"/>
        <v>6</v>
      </c>
      <c r="B11" s="24" t="s">
        <v>28</v>
      </c>
      <c r="C11" s="10"/>
      <c r="D11" s="39" t="s">
        <v>29</v>
      </c>
      <c r="E11" s="53" t="s">
        <v>246</v>
      </c>
      <c r="F11" s="54" t="s">
        <v>31</v>
      </c>
      <c r="G11" s="54">
        <v>2</v>
      </c>
      <c r="H11" s="74" t="s">
        <v>307</v>
      </c>
    </row>
    <row r="12" spans="1:8" ht="51.75" customHeight="1" x14ac:dyDescent="0.25">
      <c r="A12" s="27">
        <f t="shared" si="0"/>
        <v>7</v>
      </c>
      <c r="B12" s="24">
        <v>13</v>
      </c>
      <c r="C12" s="19"/>
      <c r="D12" s="21" t="s">
        <v>32</v>
      </c>
      <c r="E12" s="47" t="s">
        <v>33</v>
      </c>
      <c r="F12" s="58"/>
      <c r="G12" s="58">
        <v>0</v>
      </c>
      <c r="H12" s="113" t="s">
        <v>308</v>
      </c>
    </row>
    <row r="13" spans="1:8" ht="148.5" customHeight="1" x14ac:dyDescent="0.25">
      <c r="A13" s="27">
        <f>A9+1</f>
        <v>9</v>
      </c>
      <c r="B13" s="24">
        <v>16</v>
      </c>
      <c r="C13" s="10" t="s">
        <v>34</v>
      </c>
      <c r="D13" s="21" t="s">
        <v>35</v>
      </c>
      <c r="E13" s="47" t="s">
        <v>36</v>
      </c>
      <c r="F13" s="58" t="s">
        <v>37</v>
      </c>
      <c r="G13" s="58">
        <v>0</v>
      </c>
      <c r="H13" s="113" t="s">
        <v>399</v>
      </c>
    </row>
    <row r="14" spans="1:8" ht="163.5" customHeight="1" x14ac:dyDescent="0.25">
      <c r="A14" s="27">
        <f t="shared" si="0"/>
        <v>10</v>
      </c>
      <c r="B14" s="24">
        <v>19</v>
      </c>
      <c r="C14" s="13"/>
      <c r="D14" s="40" t="s">
        <v>38</v>
      </c>
      <c r="E14" s="45" t="s">
        <v>39</v>
      </c>
      <c r="F14" s="54" t="s">
        <v>40</v>
      </c>
      <c r="G14" s="54">
        <v>3</v>
      </c>
      <c r="H14" s="73" t="s">
        <v>309</v>
      </c>
    </row>
    <row r="15" spans="1:8" ht="184.5" customHeight="1" x14ac:dyDescent="0.25">
      <c r="A15" s="27">
        <f>A33+1</f>
        <v>18</v>
      </c>
      <c r="B15" s="24">
        <v>22</v>
      </c>
      <c r="C15" s="10" t="s">
        <v>41</v>
      </c>
      <c r="D15" s="39" t="s">
        <v>42</v>
      </c>
      <c r="E15" s="56" t="s">
        <v>43</v>
      </c>
      <c r="F15" s="54" t="s">
        <v>44</v>
      </c>
      <c r="G15" s="54">
        <v>3</v>
      </c>
      <c r="H15" s="113" t="s">
        <v>310</v>
      </c>
    </row>
    <row r="16" spans="1:8" ht="267.75" customHeight="1" x14ac:dyDescent="0.25">
      <c r="A16" s="27">
        <f t="shared" si="0"/>
        <v>19</v>
      </c>
      <c r="B16" s="24">
        <v>18</v>
      </c>
      <c r="C16" s="10"/>
      <c r="D16" s="39" t="s">
        <v>45</v>
      </c>
      <c r="E16" s="57" t="s">
        <v>46</v>
      </c>
      <c r="F16" s="54" t="s">
        <v>47</v>
      </c>
      <c r="G16" s="54">
        <v>2</v>
      </c>
      <c r="H16" s="113" t="s">
        <v>344</v>
      </c>
    </row>
    <row r="17" spans="1:8" ht="300.75" customHeight="1" x14ac:dyDescent="0.25">
      <c r="A17" s="27">
        <f t="shared" si="0"/>
        <v>20</v>
      </c>
      <c r="B17" s="24" t="s">
        <v>48</v>
      </c>
      <c r="C17" s="10"/>
      <c r="D17" s="39" t="s">
        <v>49</v>
      </c>
      <c r="E17" s="57" t="s">
        <v>50</v>
      </c>
      <c r="F17" s="54" t="s">
        <v>51</v>
      </c>
      <c r="G17" s="54">
        <v>2</v>
      </c>
      <c r="H17" s="74" t="s">
        <v>345</v>
      </c>
    </row>
    <row r="18" spans="1:8" ht="240.75" customHeight="1" x14ac:dyDescent="0.25">
      <c r="A18" s="27">
        <f t="shared" si="0"/>
        <v>21</v>
      </c>
      <c r="B18" s="24" t="s">
        <v>52</v>
      </c>
      <c r="C18" s="10" t="s">
        <v>53</v>
      </c>
      <c r="D18" s="2" t="s">
        <v>54</v>
      </c>
      <c r="E18" s="53" t="s">
        <v>55</v>
      </c>
      <c r="F18" s="54" t="s">
        <v>56</v>
      </c>
      <c r="G18" s="54">
        <v>1</v>
      </c>
      <c r="H18" s="74" t="s">
        <v>311</v>
      </c>
    </row>
    <row r="19" spans="1:8" s="22" customFormat="1" ht="107.25" customHeight="1" x14ac:dyDescent="0.25">
      <c r="A19" s="28">
        <f t="shared" si="0"/>
        <v>22</v>
      </c>
      <c r="B19" s="24" t="s">
        <v>52</v>
      </c>
      <c r="C19" s="19"/>
      <c r="D19" s="20" t="s">
        <v>57</v>
      </c>
      <c r="E19" s="47" t="s">
        <v>58</v>
      </c>
      <c r="F19" s="58"/>
      <c r="G19" s="58">
        <v>0</v>
      </c>
      <c r="H19" s="93" t="s">
        <v>311</v>
      </c>
    </row>
    <row r="20" spans="1:8" ht="208.5" customHeight="1" x14ac:dyDescent="0.25">
      <c r="A20" s="27">
        <f t="shared" si="0"/>
        <v>23</v>
      </c>
      <c r="B20" s="24">
        <v>15</v>
      </c>
      <c r="C20" s="10" t="s">
        <v>59</v>
      </c>
      <c r="D20" s="40" t="s">
        <v>60</v>
      </c>
      <c r="E20" s="56" t="s">
        <v>61</v>
      </c>
      <c r="F20" s="59" t="s">
        <v>62</v>
      </c>
      <c r="G20" s="59">
        <v>3</v>
      </c>
      <c r="H20" s="113" t="s">
        <v>351</v>
      </c>
    </row>
    <row r="21" spans="1:8" ht="258.75" customHeight="1" x14ac:dyDescent="0.25">
      <c r="A21" s="27">
        <f t="shared" si="0"/>
        <v>24</v>
      </c>
      <c r="B21" s="24" t="s">
        <v>63</v>
      </c>
      <c r="C21" s="10"/>
      <c r="D21" s="40" t="s">
        <v>64</v>
      </c>
      <c r="E21" s="56" t="s">
        <v>65</v>
      </c>
      <c r="F21" s="59" t="s">
        <v>66</v>
      </c>
      <c r="G21" s="59">
        <v>3</v>
      </c>
      <c r="H21" s="73" t="s">
        <v>400</v>
      </c>
    </row>
    <row r="22" spans="1:8" ht="171.75" customHeight="1" x14ac:dyDescent="0.25">
      <c r="C22" s="13"/>
      <c r="D22" s="82" t="s">
        <v>67</v>
      </c>
      <c r="E22" s="79" t="s">
        <v>68</v>
      </c>
      <c r="F22" s="12"/>
      <c r="G22" s="12">
        <v>1</v>
      </c>
      <c r="H22" s="73" t="s">
        <v>346</v>
      </c>
    </row>
    <row r="27" spans="1:8" ht="118.5" customHeight="1" x14ac:dyDescent="0.25">
      <c r="A27" s="27">
        <f>A14+1</f>
        <v>11</v>
      </c>
      <c r="B27" s="24">
        <v>17</v>
      </c>
      <c r="C27" s="10"/>
      <c r="D27" s="11" t="s">
        <v>69</v>
      </c>
      <c r="E27" s="11" t="s">
        <v>70</v>
      </c>
      <c r="F27" s="11" t="s">
        <v>71</v>
      </c>
      <c r="G27" s="11"/>
      <c r="H27" s="35" t="s">
        <v>312</v>
      </c>
    </row>
    <row r="28" spans="1:8" ht="118.5" customHeight="1" x14ac:dyDescent="0.25">
      <c r="A28" s="27">
        <f t="shared" ref="A28:A33" si="1">A27+1</f>
        <v>12</v>
      </c>
      <c r="B28" s="24">
        <v>17</v>
      </c>
      <c r="C28" s="10"/>
      <c r="D28" s="11" t="s">
        <v>72</v>
      </c>
      <c r="E28" s="2" t="s">
        <v>73</v>
      </c>
      <c r="F28" s="11" t="s">
        <v>74</v>
      </c>
      <c r="G28" s="11"/>
      <c r="H28" s="35" t="s">
        <v>312</v>
      </c>
    </row>
    <row r="29" spans="1:8" ht="84.75" customHeight="1" x14ac:dyDescent="0.25">
      <c r="A29" s="27">
        <f t="shared" si="1"/>
        <v>13</v>
      </c>
      <c r="B29" s="24">
        <v>17</v>
      </c>
      <c r="C29" s="10"/>
      <c r="D29" s="11" t="s">
        <v>75</v>
      </c>
      <c r="E29" s="2" t="s">
        <v>76</v>
      </c>
      <c r="F29" s="11" t="s">
        <v>77</v>
      </c>
      <c r="G29" s="11"/>
      <c r="H29" s="35" t="s">
        <v>312</v>
      </c>
    </row>
    <row r="30" spans="1:8" ht="82.5" customHeight="1" x14ac:dyDescent="0.25">
      <c r="A30" s="27">
        <f t="shared" si="1"/>
        <v>14</v>
      </c>
      <c r="B30" s="24">
        <v>17</v>
      </c>
      <c r="C30" s="10"/>
      <c r="D30" s="11" t="s">
        <v>78</v>
      </c>
      <c r="E30" s="2" t="s">
        <v>79</v>
      </c>
      <c r="F30" s="2"/>
      <c r="G30" s="2"/>
      <c r="H30" s="35" t="s">
        <v>312</v>
      </c>
    </row>
    <row r="31" spans="1:8" ht="75.75" customHeight="1" x14ac:dyDescent="0.25">
      <c r="A31" s="27">
        <f t="shared" si="1"/>
        <v>15</v>
      </c>
      <c r="B31" s="24">
        <v>17</v>
      </c>
      <c r="C31" s="10"/>
      <c r="D31" s="11" t="s">
        <v>80</v>
      </c>
      <c r="E31" s="2" t="s">
        <v>81</v>
      </c>
      <c r="F31" s="2"/>
      <c r="G31" s="2"/>
      <c r="H31" s="35" t="s">
        <v>312</v>
      </c>
    </row>
    <row r="32" spans="1:8" ht="69.75" customHeight="1" x14ac:dyDescent="0.25">
      <c r="A32" s="27">
        <f t="shared" si="1"/>
        <v>16</v>
      </c>
      <c r="B32" s="24">
        <v>17</v>
      </c>
      <c r="C32" s="10"/>
      <c r="D32" s="11" t="s">
        <v>82</v>
      </c>
      <c r="E32" s="2" t="s">
        <v>83</v>
      </c>
      <c r="F32" s="2" t="s">
        <v>84</v>
      </c>
      <c r="G32" s="2"/>
      <c r="H32" s="35" t="s">
        <v>312</v>
      </c>
    </row>
    <row r="33" spans="1:8" ht="71.25" customHeight="1" x14ac:dyDescent="0.25">
      <c r="A33" s="27">
        <f t="shared" si="1"/>
        <v>17</v>
      </c>
      <c r="B33" s="24">
        <v>17</v>
      </c>
      <c r="C33" s="10"/>
      <c r="D33" s="11" t="s">
        <v>85</v>
      </c>
      <c r="E33" s="2" t="s">
        <v>86</v>
      </c>
      <c r="F33" s="2"/>
      <c r="G33" s="2"/>
      <c r="H33" s="35" t="s">
        <v>312</v>
      </c>
    </row>
  </sheetData>
  <sheetProtection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I33"/>
  <sheetViews>
    <sheetView topLeftCell="D1" zoomScale="70" zoomScaleNormal="70" workbookViewId="0">
      <pane ySplit="3" topLeftCell="A19" activePane="bottomLeft" state="frozen"/>
      <selection activeCell="C1" sqref="C1"/>
      <selection pane="bottomLeft" activeCell="E22" sqref="E22"/>
    </sheetView>
  </sheetViews>
  <sheetFormatPr baseColWidth="10" defaultColWidth="11.42578125" defaultRowHeight="18.75" x14ac:dyDescent="0.25"/>
  <cols>
    <col min="1" max="1" width="3.28515625" style="25" hidden="1" customWidth="1"/>
    <col min="2" max="2" width="11.28515625" style="23" hidden="1" customWidth="1"/>
    <col min="3" max="3" width="16.140625" style="3" customWidth="1"/>
    <col min="4" max="4" width="35.140625" customWidth="1"/>
    <col min="5" max="5" width="35.85546875" customWidth="1"/>
    <col min="6" max="6" width="14.42578125" customWidth="1"/>
    <col min="7" max="7" width="49.140625" customWidth="1"/>
    <col min="8" max="8" width="45.42578125" customWidth="1"/>
    <col min="9" max="9" width="46.7109375" style="8" customWidth="1"/>
  </cols>
  <sheetData>
    <row r="1" spans="1:9" x14ac:dyDescent="0.25">
      <c r="C1" s="4"/>
      <c r="D1" s="30" t="s">
        <v>0</v>
      </c>
      <c r="E1" s="31"/>
      <c r="F1" s="31"/>
      <c r="G1" s="31"/>
      <c r="I1"/>
    </row>
    <row r="2" spans="1:9" x14ac:dyDescent="0.25">
      <c r="C2" s="5"/>
      <c r="D2" s="18" t="s">
        <v>313</v>
      </c>
      <c r="E2" s="18"/>
      <c r="F2" s="18"/>
      <c r="H2" s="1"/>
    </row>
    <row r="3" spans="1:9" ht="44.25" customHeight="1" x14ac:dyDescent="0.25">
      <c r="A3" s="26" t="s">
        <v>2</v>
      </c>
      <c r="B3" s="9" t="s">
        <v>3</v>
      </c>
      <c r="C3" s="46" t="s">
        <v>4</v>
      </c>
      <c r="D3" s="46" t="s">
        <v>5</v>
      </c>
      <c r="E3" s="46" t="s">
        <v>6</v>
      </c>
      <c r="F3" s="46" t="s">
        <v>88</v>
      </c>
      <c r="G3" s="43" t="s">
        <v>94</v>
      </c>
      <c r="H3" s="46" t="s">
        <v>89</v>
      </c>
      <c r="I3" s="43" t="s">
        <v>91</v>
      </c>
    </row>
    <row r="4" spans="1:9" ht="326.45" customHeight="1" x14ac:dyDescent="0.25">
      <c r="A4" s="27">
        <v>1</v>
      </c>
      <c r="B4" s="24" t="s">
        <v>8</v>
      </c>
      <c r="C4" s="10" t="s">
        <v>95</v>
      </c>
      <c r="D4" s="52" t="s">
        <v>10</v>
      </c>
      <c r="E4" s="53" t="s">
        <v>11</v>
      </c>
      <c r="F4" s="54">
        <v>3</v>
      </c>
      <c r="G4" s="86" t="s">
        <v>355</v>
      </c>
      <c r="H4" s="98" t="s">
        <v>96</v>
      </c>
      <c r="I4" s="84" t="s">
        <v>97</v>
      </c>
    </row>
    <row r="5" spans="1:9" ht="173.1" customHeight="1" x14ac:dyDescent="0.25">
      <c r="A5" s="27">
        <f>A4+1</f>
        <v>2</v>
      </c>
      <c r="B5" s="24">
        <v>6</v>
      </c>
      <c r="C5" s="10"/>
      <c r="D5" s="52" t="s">
        <v>13</v>
      </c>
      <c r="E5" s="45" t="s">
        <v>101</v>
      </c>
      <c r="F5" s="77">
        <v>1</v>
      </c>
      <c r="G5" s="99" t="s">
        <v>314</v>
      </c>
      <c r="H5" s="80" t="s">
        <v>356</v>
      </c>
      <c r="I5" s="99" t="s">
        <v>103</v>
      </c>
    </row>
    <row r="6" spans="1:9" ht="173.1" customHeight="1" x14ac:dyDescent="0.25">
      <c r="A6" s="27"/>
      <c r="B6" s="24"/>
      <c r="C6" s="10"/>
      <c r="D6" s="78" t="s">
        <v>15</v>
      </c>
      <c r="E6" s="57" t="s">
        <v>16</v>
      </c>
      <c r="F6" s="77">
        <v>2</v>
      </c>
      <c r="G6" s="83" t="s">
        <v>112</v>
      </c>
      <c r="H6" s="75" t="s">
        <v>107</v>
      </c>
      <c r="I6" s="84" t="s">
        <v>109</v>
      </c>
    </row>
    <row r="7" spans="1:9" ht="102" x14ac:dyDescent="0.25">
      <c r="A7" s="27">
        <f>A5+1</f>
        <v>3</v>
      </c>
      <c r="B7" s="24">
        <v>7</v>
      </c>
      <c r="C7" s="10"/>
      <c r="D7" s="52" t="s">
        <v>17</v>
      </c>
      <c r="E7" s="45" t="s">
        <v>18</v>
      </c>
      <c r="F7" s="77">
        <v>1</v>
      </c>
      <c r="G7" s="86" t="s">
        <v>119</v>
      </c>
      <c r="H7" s="75" t="s">
        <v>114</v>
      </c>
      <c r="I7" s="86" t="s">
        <v>116</v>
      </c>
    </row>
    <row r="8" spans="1:9" ht="288" customHeight="1" x14ac:dyDescent="0.25">
      <c r="A8" s="27">
        <f t="shared" ref="A8:A21" si="0">A7+1</f>
        <v>4</v>
      </c>
      <c r="B8" s="24">
        <v>6</v>
      </c>
      <c r="C8" s="10"/>
      <c r="D8" s="52" t="s">
        <v>19</v>
      </c>
      <c r="E8" s="53" t="s">
        <v>20</v>
      </c>
      <c r="F8" s="54">
        <v>2</v>
      </c>
      <c r="G8" s="83" t="s">
        <v>106</v>
      </c>
      <c r="H8" s="63" t="s">
        <v>356</v>
      </c>
      <c r="I8" s="83" t="s">
        <v>103</v>
      </c>
    </row>
    <row r="9" spans="1:9" ht="389.1" customHeight="1" x14ac:dyDescent="0.25">
      <c r="A9" s="27">
        <f>A12+1</f>
        <v>8</v>
      </c>
      <c r="B9" s="24" t="s">
        <v>22</v>
      </c>
      <c r="C9" s="10"/>
      <c r="D9" s="52" t="s">
        <v>23</v>
      </c>
      <c r="E9" s="53" t="s">
        <v>24</v>
      </c>
      <c r="F9" s="54">
        <v>3</v>
      </c>
      <c r="G9" s="83" t="s">
        <v>359</v>
      </c>
      <c r="H9" s="98" t="s">
        <v>401</v>
      </c>
      <c r="I9" s="84" t="s">
        <v>123</v>
      </c>
    </row>
    <row r="10" spans="1:9" ht="89.25" x14ac:dyDescent="0.25">
      <c r="A10" s="27">
        <f>A8+1</f>
        <v>5</v>
      </c>
      <c r="B10" s="24">
        <v>12</v>
      </c>
      <c r="C10" s="19"/>
      <c r="D10" s="21" t="s">
        <v>26</v>
      </c>
      <c r="E10" s="47" t="s">
        <v>27</v>
      </c>
      <c r="F10" s="58">
        <v>0</v>
      </c>
      <c r="G10" s="83" t="s">
        <v>184</v>
      </c>
      <c r="H10" s="75" t="s">
        <v>370</v>
      </c>
      <c r="I10" s="83" t="s">
        <v>184</v>
      </c>
    </row>
    <row r="11" spans="1:9" ht="144" customHeight="1" x14ac:dyDescent="0.25">
      <c r="A11" s="27">
        <f t="shared" si="0"/>
        <v>6</v>
      </c>
      <c r="B11" s="24" t="s">
        <v>28</v>
      </c>
      <c r="C11" s="10"/>
      <c r="D11" s="39" t="s">
        <v>29</v>
      </c>
      <c r="E11" s="53" t="s">
        <v>246</v>
      </c>
      <c r="F11" s="54">
        <v>2</v>
      </c>
      <c r="G11" s="86" t="s">
        <v>132</v>
      </c>
      <c r="H11" s="80" t="s">
        <v>360</v>
      </c>
      <c r="I11" s="83" t="s">
        <v>129</v>
      </c>
    </row>
    <row r="12" spans="1:9" ht="103.5" customHeight="1" x14ac:dyDescent="0.25">
      <c r="A12" s="27">
        <f t="shared" si="0"/>
        <v>7</v>
      </c>
      <c r="B12" s="24">
        <v>13</v>
      </c>
      <c r="C12" s="19"/>
      <c r="D12" s="21" t="s">
        <v>32</v>
      </c>
      <c r="E12" s="47" t="s">
        <v>33</v>
      </c>
      <c r="F12" s="58">
        <v>0</v>
      </c>
      <c r="G12" s="86" t="s">
        <v>136</v>
      </c>
      <c r="H12" s="80" t="s">
        <v>133</v>
      </c>
      <c r="I12" s="118">
        <v>1</v>
      </c>
    </row>
    <row r="13" spans="1:9" ht="183" customHeight="1" x14ac:dyDescent="0.25">
      <c r="A13" s="27">
        <f>A9+1</f>
        <v>9</v>
      </c>
      <c r="B13" s="24">
        <v>16</v>
      </c>
      <c r="C13" s="10" t="s">
        <v>34</v>
      </c>
      <c r="D13" s="21" t="s">
        <v>35</v>
      </c>
      <c r="E13" s="47" t="s">
        <v>36</v>
      </c>
      <c r="F13" s="58">
        <v>0</v>
      </c>
      <c r="G13" s="83" t="s">
        <v>142</v>
      </c>
      <c r="H13" s="63" t="s">
        <v>138</v>
      </c>
      <c r="I13" s="83" t="s">
        <v>139</v>
      </c>
    </row>
    <row r="14" spans="1:9" ht="182.25" customHeight="1" x14ac:dyDescent="0.25">
      <c r="A14" s="27">
        <f t="shared" si="0"/>
        <v>10</v>
      </c>
      <c r="B14" s="24">
        <v>19</v>
      </c>
      <c r="C14" s="13"/>
      <c r="D14" s="40" t="s">
        <v>38</v>
      </c>
      <c r="E14" s="45" t="s">
        <v>39</v>
      </c>
      <c r="F14" s="54">
        <v>3</v>
      </c>
      <c r="G14" s="33" t="s">
        <v>189</v>
      </c>
      <c r="H14" s="63" t="s">
        <v>372</v>
      </c>
      <c r="I14" s="83" t="s">
        <v>187</v>
      </c>
    </row>
    <row r="15" spans="1:9" ht="272.25" customHeight="1" x14ac:dyDescent="0.25">
      <c r="A15" s="27">
        <f>A33+1</f>
        <v>18</v>
      </c>
      <c r="B15" s="24">
        <v>22</v>
      </c>
      <c r="C15" s="10" t="s">
        <v>41</v>
      </c>
      <c r="D15" s="39" t="s">
        <v>42</v>
      </c>
      <c r="E15" s="56" t="s">
        <v>43</v>
      </c>
      <c r="F15" s="54">
        <v>3</v>
      </c>
      <c r="G15" s="33" t="s">
        <v>375</v>
      </c>
      <c r="H15" s="63" t="s">
        <v>190</v>
      </c>
      <c r="I15" s="83" t="s">
        <v>192</v>
      </c>
    </row>
    <row r="16" spans="1:9" ht="111" customHeight="1" x14ac:dyDescent="0.25">
      <c r="A16" s="27">
        <f t="shared" si="0"/>
        <v>19</v>
      </c>
      <c r="B16" s="24">
        <v>18</v>
      </c>
      <c r="C16" s="10"/>
      <c r="D16" s="39" t="s">
        <v>45</v>
      </c>
      <c r="E16" s="57" t="s">
        <v>46</v>
      </c>
      <c r="F16" s="54">
        <v>2</v>
      </c>
      <c r="G16" s="99" t="s">
        <v>198</v>
      </c>
      <c r="H16" s="63" t="s">
        <v>194</v>
      </c>
      <c r="I16" s="83" t="s">
        <v>195</v>
      </c>
    </row>
    <row r="17" spans="1:9" ht="297.75" customHeight="1" x14ac:dyDescent="0.25">
      <c r="A17" s="27">
        <f t="shared" si="0"/>
        <v>20</v>
      </c>
      <c r="B17" s="24" t="s">
        <v>48</v>
      </c>
      <c r="C17" s="10"/>
      <c r="D17" s="39" t="s">
        <v>49</v>
      </c>
      <c r="E17" s="57" t="s">
        <v>50</v>
      </c>
      <c r="F17" s="54">
        <v>2</v>
      </c>
      <c r="G17" s="64" t="s">
        <v>402</v>
      </c>
      <c r="H17" s="98" t="s">
        <v>199</v>
      </c>
      <c r="I17" s="86" t="s">
        <v>403</v>
      </c>
    </row>
    <row r="18" spans="1:9" ht="300.75" customHeight="1" x14ac:dyDescent="0.25">
      <c r="A18" s="27">
        <f t="shared" si="0"/>
        <v>21</v>
      </c>
      <c r="B18" s="24" t="s">
        <v>52</v>
      </c>
      <c r="C18" s="10" t="s">
        <v>53</v>
      </c>
      <c r="D18" s="2" t="s">
        <v>54</v>
      </c>
      <c r="E18" s="53" t="s">
        <v>55</v>
      </c>
      <c r="F18" s="54">
        <v>1</v>
      </c>
      <c r="G18" s="64" t="s">
        <v>164</v>
      </c>
      <c r="H18" s="75" t="s">
        <v>161</v>
      </c>
      <c r="I18" s="83" t="s">
        <v>366</v>
      </c>
    </row>
    <row r="19" spans="1:9" ht="20.25" customHeight="1" x14ac:dyDescent="0.25">
      <c r="A19" s="28">
        <f t="shared" si="0"/>
        <v>22</v>
      </c>
      <c r="B19" s="24" t="s">
        <v>52</v>
      </c>
      <c r="C19" s="19"/>
      <c r="D19" s="20" t="s">
        <v>57</v>
      </c>
      <c r="E19" s="47" t="s">
        <v>58</v>
      </c>
      <c r="F19" s="58">
        <v>0</v>
      </c>
      <c r="G19" s="106"/>
      <c r="H19" s="100" t="s">
        <v>161</v>
      </c>
      <c r="I19" s="104" t="s">
        <v>86</v>
      </c>
    </row>
    <row r="20" spans="1:9" ht="106.5" customHeight="1" x14ac:dyDescent="0.25">
      <c r="A20" s="27">
        <f t="shared" si="0"/>
        <v>23</v>
      </c>
      <c r="B20" s="24">
        <v>15</v>
      </c>
      <c r="C20" s="10" t="s">
        <v>59</v>
      </c>
      <c r="D20" s="40" t="s">
        <v>60</v>
      </c>
      <c r="E20" s="56" t="s">
        <v>61</v>
      </c>
      <c r="F20" s="59">
        <v>3</v>
      </c>
      <c r="G20" s="83" t="s">
        <v>315</v>
      </c>
      <c r="H20" s="63" t="s">
        <v>166</v>
      </c>
      <c r="I20" s="65" t="s">
        <v>316</v>
      </c>
    </row>
    <row r="21" spans="1:9" ht="127.5" x14ac:dyDescent="0.25">
      <c r="A21" s="27">
        <f t="shared" si="0"/>
        <v>24</v>
      </c>
      <c r="B21" s="24" t="s">
        <v>63</v>
      </c>
      <c r="C21" s="10"/>
      <c r="D21" s="40" t="s">
        <v>64</v>
      </c>
      <c r="E21" s="56" t="s">
        <v>65</v>
      </c>
      <c r="F21" s="59">
        <v>3</v>
      </c>
      <c r="G21" s="99" t="s">
        <v>317</v>
      </c>
      <c r="H21" s="80" t="s">
        <v>318</v>
      </c>
      <c r="I21" s="83" t="s">
        <v>319</v>
      </c>
    </row>
    <row r="22" spans="1:9" ht="102" x14ac:dyDescent="0.25">
      <c r="C22" s="13"/>
      <c r="D22" s="82" t="s">
        <v>67</v>
      </c>
      <c r="E22" s="79" t="s">
        <v>68</v>
      </c>
      <c r="F22" s="12">
        <v>1</v>
      </c>
      <c r="G22" s="86" t="s">
        <v>320</v>
      </c>
      <c r="H22" s="75" t="s">
        <v>178</v>
      </c>
      <c r="I22" s="83" t="s">
        <v>321</v>
      </c>
    </row>
    <row r="27" spans="1:9" ht="131.44999999999999" customHeight="1" x14ac:dyDescent="0.25">
      <c r="A27" s="27">
        <f>A14+1</f>
        <v>11</v>
      </c>
      <c r="B27" s="24">
        <v>17</v>
      </c>
      <c r="C27" s="10"/>
      <c r="D27" s="11" t="s">
        <v>69</v>
      </c>
      <c r="E27" s="11" t="s">
        <v>70</v>
      </c>
      <c r="F27" s="11"/>
      <c r="G27" s="29" t="s">
        <v>211</v>
      </c>
      <c r="H27" s="14" t="s">
        <v>206</v>
      </c>
      <c r="I27" s="15" t="s">
        <v>208</v>
      </c>
    </row>
    <row r="28" spans="1:9" ht="113.25" customHeight="1" x14ac:dyDescent="0.25">
      <c r="A28" s="27">
        <f t="shared" ref="A28:A33" si="1">A27+1</f>
        <v>12</v>
      </c>
      <c r="B28" s="24">
        <v>17</v>
      </c>
      <c r="C28" s="10"/>
      <c r="D28" s="11" t="s">
        <v>72</v>
      </c>
      <c r="E28" s="2" t="s">
        <v>73</v>
      </c>
      <c r="F28" s="2"/>
      <c r="G28" s="29" t="s">
        <v>211</v>
      </c>
      <c r="H28" s="14" t="s">
        <v>206</v>
      </c>
      <c r="I28" s="14" t="s">
        <v>212</v>
      </c>
    </row>
    <row r="29" spans="1:9" ht="69" customHeight="1" x14ac:dyDescent="0.25">
      <c r="A29" s="27">
        <f t="shared" si="1"/>
        <v>13</v>
      </c>
      <c r="B29" s="24">
        <v>17</v>
      </c>
      <c r="C29" s="10"/>
      <c r="D29" s="11" t="s">
        <v>75</v>
      </c>
      <c r="E29" s="2" t="s">
        <v>76</v>
      </c>
      <c r="F29" s="2"/>
      <c r="G29" s="29" t="s">
        <v>211</v>
      </c>
      <c r="H29" s="14" t="s">
        <v>206</v>
      </c>
      <c r="I29" s="14" t="s">
        <v>212</v>
      </c>
    </row>
    <row r="30" spans="1:9" ht="86.25" customHeight="1" x14ac:dyDescent="0.25">
      <c r="A30" s="27">
        <f t="shared" si="1"/>
        <v>14</v>
      </c>
      <c r="B30" s="24">
        <v>17</v>
      </c>
      <c r="C30" s="10"/>
      <c r="D30" s="11" t="s">
        <v>78</v>
      </c>
      <c r="E30" s="2" t="s">
        <v>79</v>
      </c>
      <c r="F30" s="2"/>
      <c r="G30" s="29" t="s">
        <v>211</v>
      </c>
      <c r="H30" s="14" t="s">
        <v>206</v>
      </c>
      <c r="I30" s="14" t="s">
        <v>212</v>
      </c>
    </row>
    <row r="31" spans="1:9" ht="71.25" customHeight="1" x14ac:dyDescent="0.25">
      <c r="A31" s="27">
        <f t="shared" si="1"/>
        <v>15</v>
      </c>
      <c r="B31" s="24">
        <v>17</v>
      </c>
      <c r="C31" s="10"/>
      <c r="D31" s="11" t="s">
        <v>80</v>
      </c>
      <c r="E31" s="2" t="s">
        <v>81</v>
      </c>
      <c r="F31" s="2"/>
      <c r="G31" s="29" t="s">
        <v>211</v>
      </c>
      <c r="H31" s="14" t="s">
        <v>206</v>
      </c>
      <c r="I31" s="14" t="s">
        <v>212</v>
      </c>
    </row>
    <row r="32" spans="1:9" ht="115.5" customHeight="1" x14ac:dyDescent="0.25">
      <c r="A32" s="27">
        <f t="shared" si="1"/>
        <v>16</v>
      </c>
      <c r="B32" s="24">
        <v>17</v>
      </c>
      <c r="C32" s="10"/>
      <c r="D32" s="11" t="s">
        <v>82</v>
      </c>
      <c r="E32" s="2" t="s">
        <v>83</v>
      </c>
      <c r="F32" s="2"/>
      <c r="G32" s="29" t="s">
        <v>211</v>
      </c>
      <c r="H32" s="14" t="s">
        <v>206</v>
      </c>
      <c r="I32" s="14" t="s">
        <v>212</v>
      </c>
    </row>
    <row r="33" spans="1:9" ht="55.5" customHeight="1" x14ac:dyDescent="0.25">
      <c r="A33" s="27">
        <f t="shared" si="1"/>
        <v>17</v>
      </c>
      <c r="B33" s="24">
        <v>17</v>
      </c>
      <c r="C33" s="10"/>
      <c r="D33" s="11" t="s">
        <v>85</v>
      </c>
      <c r="E33" s="2" t="s">
        <v>86</v>
      </c>
      <c r="F33" s="2"/>
      <c r="G33" s="29" t="s">
        <v>211</v>
      </c>
      <c r="H33" s="14" t="s">
        <v>206</v>
      </c>
      <c r="I33" s="14" t="s">
        <v>212</v>
      </c>
    </row>
  </sheetData>
  <sheetProtection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H33"/>
  <sheetViews>
    <sheetView zoomScale="80" zoomScaleNormal="80" workbookViewId="0">
      <pane ySplit="3" topLeftCell="A4" activePane="bottomLeft" state="frozen"/>
      <selection activeCell="C1" sqref="C1"/>
      <selection pane="bottomLeft" activeCell="E4" sqref="E4"/>
    </sheetView>
  </sheetViews>
  <sheetFormatPr baseColWidth="10" defaultColWidth="11.42578125" defaultRowHeight="18.75" x14ac:dyDescent="0.25"/>
  <cols>
    <col min="1" max="1" width="3.28515625" style="25" hidden="1" customWidth="1"/>
    <col min="2" max="2" width="11.28515625" style="23" hidden="1" customWidth="1"/>
    <col min="3" max="3" width="16.28515625" style="3" customWidth="1"/>
    <col min="4" max="4" width="35.140625" customWidth="1"/>
    <col min="5" max="5" width="35.85546875" customWidth="1"/>
    <col min="6" max="6" width="16.28515625" customWidth="1"/>
    <col min="7" max="8" width="49.140625" customWidth="1"/>
  </cols>
  <sheetData>
    <row r="1" spans="1:8" x14ac:dyDescent="0.25">
      <c r="C1" s="4"/>
      <c r="D1" s="30" t="s">
        <v>0</v>
      </c>
      <c r="E1" s="31"/>
      <c r="F1" s="31"/>
      <c r="G1" s="31"/>
    </row>
    <row r="2" spans="1:8" x14ac:dyDescent="0.25">
      <c r="C2" s="5"/>
      <c r="D2" s="18" t="s">
        <v>322</v>
      </c>
      <c r="E2" s="18"/>
      <c r="F2" s="18"/>
    </row>
    <row r="3" spans="1:8" ht="37.5" customHeight="1" x14ac:dyDescent="0.25">
      <c r="A3" s="26" t="s">
        <v>2</v>
      </c>
      <c r="B3" s="9" t="s">
        <v>3</v>
      </c>
      <c r="C3" s="46" t="s">
        <v>4</v>
      </c>
      <c r="D3" s="46" t="s">
        <v>5</v>
      </c>
      <c r="E3" s="46" t="s">
        <v>6</v>
      </c>
      <c r="F3" s="46" t="s">
        <v>88</v>
      </c>
      <c r="G3" s="43" t="s">
        <v>94</v>
      </c>
      <c r="H3" s="43" t="s">
        <v>91</v>
      </c>
    </row>
    <row r="4" spans="1:8" ht="280.5" x14ac:dyDescent="0.25">
      <c r="A4" s="27">
        <v>1</v>
      </c>
      <c r="B4" s="24" t="s">
        <v>8</v>
      </c>
      <c r="C4" s="10" t="s">
        <v>95</v>
      </c>
      <c r="D4" s="52" t="s">
        <v>10</v>
      </c>
      <c r="E4" s="53" t="s">
        <v>11</v>
      </c>
      <c r="F4" s="54">
        <v>3</v>
      </c>
      <c r="G4" s="86" t="s">
        <v>355</v>
      </c>
      <c r="H4" s="84" t="s">
        <v>97</v>
      </c>
    </row>
    <row r="5" spans="1:8" ht="166.5" customHeight="1" x14ac:dyDescent="0.25">
      <c r="A5" s="27">
        <f>A4+1</f>
        <v>2</v>
      </c>
      <c r="B5" s="24">
        <v>6</v>
      </c>
      <c r="C5" s="10"/>
      <c r="D5" s="52" t="s">
        <v>13</v>
      </c>
      <c r="E5" s="45" t="s">
        <v>101</v>
      </c>
      <c r="F5" s="77">
        <v>1</v>
      </c>
      <c r="G5" s="99" t="s">
        <v>314</v>
      </c>
      <c r="H5" s="99" t="s">
        <v>103</v>
      </c>
    </row>
    <row r="6" spans="1:8" ht="166.5" customHeight="1" x14ac:dyDescent="0.25">
      <c r="A6" s="27"/>
      <c r="B6" s="24"/>
      <c r="C6" s="10"/>
      <c r="D6" s="78" t="s">
        <v>15</v>
      </c>
      <c r="E6" s="57" t="s">
        <v>16</v>
      </c>
      <c r="F6" s="77">
        <v>2</v>
      </c>
      <c r="G6" s="83" t="s">
        <v>112</v>
      </c>
      <c r="H6" s="84" t="s">
        <v>109</v>
      </c>
    </row>
    <row r="7" spans="1:8" ht="89.25" x14ac:dyDescent="0.25">
      <c r="A7" s="27">
        <f>A5+1</f>
        <v>3</v>
      </c>
      <c r="B7" s="24">
        <v>7</v>
      </c>
      <c r="C7" s="10"/>
      <c r="D7" s="52" t="s">
        <v>17</v>
      </c>
      <c r="E7" s="45" t="s">
        <v>18</v>
      </c>
      <c r="F7" s="77">
        <v>1</v>
      </c>
      <c r="G7" s="86" t="s">
        <v>119</v>
      </c>
      <c r="H7" s="86" t="s">
        <v>116</v>
      </c>
    </row>
    <row r="8" spans="1:8" ht="285" x14ac:dyDescent="0.25">
      <c r="A8" s="27">
        <f t="shared" ref="A8:A21" si="0">A7+1</f>
        <v>4</v>
      </c>
      <c r="B8" s="24">
        <v>6</v>
      </c>
      <c r="C8" s="10"/>
      <c r="D8" s="52" t="s">
        <v>19</v>
      </c>
      <c r="E8" s="53" t="s">
        <v>20</v>
      </c>
      <c r="F8" s="54">
        <v>2</v>
      </c>
      <c r="G8" s="83" t="s">
        <v>106</v>
      </c>
      <c r="H8" s="83" t="s">
        <v>103</v>
      </c>
    </row>
    <row r="9" spans="1:8" ht="127.5" x14ac:dyDescent="0.25">
      <c r="A9" s="27">
        <f>A12+1</f>
        <v>8</v>
      </c>
      <c r="B9" s="24" t="s">
        <v>22</v>
      </c>
      <c r="C9" s="10"/>
      <c r="D9" s="52" t="s">
        <v>23</v>
      </c>
      <c r="E9" s="53" t="s">
        <v>24</v>
      </c>
      <c r="F9" s="54">
        <v>3</v>
      </c>
      <c r="G9" s="83" t="s">
        <v>359</v>
      </c>
      <c r="H9" s="84" t="s">
        <v>123</v>
      </c>
    </row>
    <row r="10" spans="1:8" ht="31.5" x14ac:dyDescent="0.25">
      <c r="A10" s="27">
        <f>A8+1</f>
        <v>5</v>
      </c>
      <c r="B10" s="24">
        <v>12</v>
      </c>
      <c r="C10" s="19"/>
      <c r="D10" s="21" t="s">
        <v>26</v>
      </c>
      <c r="E10" s="47" t="s">
        <v>27</v>
      </c>
      <c r="F10" s="58">
        <v>0</v>
      </c>
      <c r="G10" s="83" t="s">
        <v>184</v>
      </c>
      <c r="H10" s="83" t="s">
        <v>184</v>
      </c>
    </row>
    <row r="11" spans="1:8" ht="204" x14ac:dyDescent="0.25">
      <c r="A11" s="27">
        <f t="shared" si="0"/>
        <v>6</v>
      </c>
      <c r="B11" s="24" t="s">
        <v>28</v>
      </c>
      <c r="C11" s="10"/>
      <c r="D11" s="39" t="s">
        <v>29</v>
      </c>
      <c r="E11" s="53" t="s">
        <v>246</v>
      </c>
      <c r="F11" s="54">
        <v>2</v>
      </c>
      <c r="G11" s="86" t="s">
        <v>132</v>
      </c>
      <c r="H11" s="83" t="s">
        <v>129</v>
      </c>
    </row>
    <row r="12" spans="1:8" ht="60" x14ac:dyDescent="0.25">
      <c r="A12" s="27">
        <f t="shared" si="0"/>
        <v>7</v>
      </c>
      <c r="B12" s="24">
        <v>13</v>
      </c>
      <c r="C12" s="19"/>
      <c r="D12" s="21" t="s">
        <v>32</v>
      </c>
      <c r="E12" s="47" t="s">
        <v>33</v>
      </c>
      <c r="F12" s="58">
        <v>0</v>
      </c>
      <c r="G12" s="83" t="s">
        <v>136</v>
      </c>
      <c r="H12" s="118">
        <v>1</v>
      </c>
    </row>
    <row r="13" spans="1:8" ht="191.25" x14ac:dyDescent="0.25">
      <c r="A13" s="27">
        <f>A9+1</f>
        <v>9</v>
      </c>
      <c r="B13" s="24">
        <v>16</v>
      </c>
      <c r="C13" s="10" t="s">
        <v>34</v>
      </c>
      <c r="D13" s="21" t="s">
        <v>35</v>
      </c>
      <c r="E13" s="47" t="s">
        <v>36</v>
      </c>
      <c r="F13" s="58">
        <v>0</v>
      </c>
      <c r="G13" s="86" t="s">
        <v>142</v>
      </c>
      <c r="H13" s="86" t="s">
        <v>323</v>
      </c>
    </row>
    <row r="14" spans="1:8" ht="127.5" x14ac:dyDescent="0.25">
      <c r="A14" s="27">
        <f t="shared" si="0"/>
        <v>10</v>
      </c>
      <c r="B14" s="24">
        <v>19</v>
      </c>
      <c r="C14" s="13"/>
      <c r="D14" s="40" t="s">
        <v>38</v>
      </c>
      <c r="E14" s="45" t="s">
        <v>39</v>
      </c>
      <c r="F14" s="54">
        <v>3</v>
      </c>
      <c r="G14" s="70" t="s">
        <v>324</v>
      </c>
      <c r="H14" s="84" t="s">
        <v>325</v>
      </c>
    </row>
    <row r="15" spans="1:8" ht="278.25" customHeight="1" x14ac:dyDescent="0.25">
      <c r="A15" s="27">
        <f>A33+1</f>
        <v>18</v>
      </c>
      <c r="B15" s="24">
        <v>22</v>
      </c>
      <c r="C15" s="10" t="s">
        <v>41</v>
      </c>
      <c r="D15" s="39" t="s">
        <v>42</v>
      </c>
      <c r="E15" s="56" t="s">
        <v>43</v>
      </c>
      <c r="F15" s="54">
        <v>3</v>
      </c>
      <c r="G15" s="64" t="s">
        <v>375</v>
      </c>
      <c r="H15" s="86" t="s">
        <v>192</v>
      </c>
    </row>
    <row r="16" spans="1:8" ht="165.75" x14ac:dyDescent="0.25">
      <c r="A16" s="27">
        <f t="shared" si="0"/>
        <v>19</v>
      </c>
      <c r="B16" s="24">
        <v>18</v>
      </c>
      <c r="C16" s="10"/>
      <c r="D16" s="39" t="s">
        <v>45</v>
      </c>
      <c r="E16" s="57" t="s">
        <v>46</v>
      </c>
      <c r="F16" s="54">
        <v>2</v>
      </c>
      <c r="G16" s="84" t="s">
        <v>198</v>
      </c>
      <c r="H16" s="86" t="s">
        <v>195</v>
      </c>
    </row>
    <row r="17" spans="1:8" ht="280.5" x14ac:dyDescent="0.25">
      <c r="A17" s="27">
        <f t="shared" si="0"/>
        <v>20</v>
      </c>
      <c r="B17" s="24" t="s">
        <v>48</v>
      </c>
      <c r="C17" s="10"/>
      <c r="D17" s="39" t="s">
        <v>49</v>
      </c>
      <c r="E17" s="57" t="s">
        <v>50</v>
      </c>
      <c r="F17" s="54">
        <v>2</v>
      </c>
      <c r="G17" s="64" t="s">
        <v>404</v>
      </c>
      <c r="H17" s="86" t="s">
        <v>403</v>
      </c>
    </row>
    <row r="18" spans="1:8" ht="280.5" x14ac:dyDescent="0.25">
      <c r="A18" s="27">
        <f t="shared" si="0"/>
        <v>21</v>
      </c>
      <c r="B18" s="24" t="s">
        <v>52</v>
      </c>
      <c r="C18" s="10" t="s">
        <v>53</v>
      </c>
      <c r="D18" s="2" t="s">
        <v>54</v>
      </c>
      <c r="E18" s="53" t="s">
        <v>55</v>
      </c>
      <c r="F18" s="54">
        <v>1</v>
      </c>
      <c r="G18" s="64" t="s">
        <v>164</v>
      </c>
      <c r="H18" s="99" t="s">
        <v>366</v>
      </c>
    </row>
    <row r="19" spans="1:8" ht="26.25" customHeight="1" x14ac:dyDescent="0.25">
      <c r="A19" s="28">
        <f t="shared" si="0"/>
        <v>22</v>
      </c>
      <c r="B19" s="24" t="s">
        <v>52</v>
      </c>
      <c r="C19" s="19"/>
      <c r="D19" s="20" t="s">
        <v>57</v>
      </c>
      <c r="E19" s="47" t="s">
        <v>58</v>
      </c>
      <c r="F19" s="58">
        <v>0</v>
      </c>
      <c r="G19" s="112"/>
      <c r="H19" s="110" t="s">
        <v>86</v>
      </c>
    </row>
    <row r="20" spans="1:8" ht="76.5" x14ac:dyDescent="0.25">
      <c r="A20" s="27">
        <f t="shared" si="0"/>
        <v>23</v>
      </c>
      <c r="B20" s="24">
        <v>15</v>
      </c>
      <c r="C20" s="10" t="s">
        <v>59</v>
      </c>
      <c r="D20" s="40" t="s">
        <v>60</v>
      </c>
      <c r="E20" s="56" t="s">
        <v>61</v>
      </c>
      <c r="F20" s="59">
        <v>3</v>
      </c>
      <c r="G20" s="99" t="s">
        <v>326</v>
      </c>
      <c r="H20" s="65" t="s">
        <v>316</v>
      </c>
    </row>
    <row r="21" spans="1:8" ht="127.5" x14ac:dyDescent="0.25">
      <c r="A21" s="27">
        <f t="shared" si="0"/>
        <v>24</v>
      </c>
      <c r="B21" s="24" t="s">
        <v>63</v>
      </c>
      <c r="C21" s="10"/>
      <c r="D21" s="40" t="s">
        <v>64</v>
      </c>
      <c r="E21" s="56" t="s">
        <v>65</v>
      </c>
      <c r="F21" s="59">
        <v>3</v>
      </c>
      <c r="G21" s="99" t="s">
        <v>317</v>
      </c>
      <c r="H21" s="99" t="s">
        <v>204</v>
      </c>
    </row>
    <row r="22" spans="1:8" ht="102" x14ac:dyDescent="0.25">
      <c r="C22" s="13"/>
      <c r="D22" s="82" t="s">
        <v>67</v>
      </c>
      <c r="E22" s="79" t="s">
        <v>68</v>
      </c>
      <c r="F22" s="12">
        <v>1</v>
      </c>
      <c r="G22" s="86" t="s">
        <v>320</v>
      </c>
      <c r="H22" s="83" t="s">
        <v>321</v>
      </c>
    </row>
    <row r="23" spans="1:8" x14ac:dyDescent="0.25">
      <c r="H23" s="8"/>
    </row>
    <row r="24" spans="1:8" x14ac:dyDescent="0.25">
      <c r="H24" s="8"/>
    </row>
    <row r="25" spans="1:8" x14ac:dyDescent="0.25">
      <c r="H25" s="8"/>
    </row>
    <row r="26" spans="1:8" x14ac:dyDescent="0.25">
      <c r="H26" s="8"/>
    </row>
    <row r="27" spans="1:8" ht="102" x14ac:dyDescent="0.25">
      <c r="A27" s="27">
        <f>A14+1</f>
        <v>11</v>
      </c>
      <c r="B27" s="24">
        <v>17</v>
      </c>
      <c r="C27" s="10"/>
      <c r="D27" s="11" t="s">
        <v>69</v>
      </c>
      <c r="E27" s="11" t="s">
        <v>70</v>
      </c>
      <c r="F27" s="11"/>
      <c r="G27" s="29" t="s">
        <v>211</v>
      </c>
      <c r="H27" s="15" t="s">
        <v>208</v>
      </c>
    </row>
    <row r="28" spans="1:8" ht="102" x14ac:dyDescent="0.25">
      <c r="A28" s="27">
        <f t="shared" ref="A28:A33" si="1">A27+1</f>
        <v>12</v>
      </c>
      <c r="B28" s="24">
        <v>17</v>
      </c>
      <c r="C28" s="10"/>
      <c r="D28" s="11" t="s">
        <v>72</v>
      </c>
      <c r="E28" s="2" t="s">
        <v>73</v>
      </c>
      <c r="F28" s="2"/>
      <c r="G28" s="29" t="s">
        <v>211</v>
      </c>
      <c r="H28" s="14" t="s">
        <v>212</v>
      </c>
    </row>
    <row r="29" spans="1:8" ht="102" x14ac:dyDescent="0.25">
      <c r="A29" s="27">
        <f t="shared" si="1"/>
        <v>13</v>
      </c>
      <c r="B29" s="24">
        <v>17</v>
      </c>
      <c r="C29" s="10"/>
      <c r="D29" s="11" t="s">
        <v>75</v>
      </c>
      <c r="E29" s="2" t="s">
        <v>76</v>
      </c>
      <c r="F29" s="2"/>
      <c r="G29" s="29" t="s">
        <v>211</v>
      </c>
      <c r="H29" s="14" t="s">
        <v>212</v>
      </c>
    </row>
    <row r="30" spans="1:8" ht="102" x14ac:dyDescent="0.25">
      <c r="A30" s="27">
        <f t="shared" si="1"/>
        <v>14</v>
      </c>
      <c r="B30" s="24">
        <v>17</v>
      </c>
      <c r="C30" s="10"/>
      <c r="D30" s="11" t="s">
        <v>78</v>
      </c>
      <c r="E30" s="2" t="s">
        <v>79</v>
      </c>
      <c r="F30" s="2"/>
      <c r="G30" s="29" t="s">
        <v>211</v>
      </c>
      <c r="H30" s="14" t="s">
        <v>212</v>
      </c>
    </row>
    <row r="31" spans="1:8" ht="102" x14ac:dyDescent="0.25">
      <c r="A31" s="27">
        <f t="shared" si="1"/>
        <v>15</v>
      </c>
      <c r="B31" s="24">
        <v>17</v>
      </c>
      <c r="C31" s="10"/>
      <c r="D31" s="11" t="s">
        <v>80</v>
      </c>
      <c r="E31" s="2" t="s">
        <v>81</v>
      </c>
      <c r="F31" s="2"/>
      <c r="G31" s="29" t="s">
        <v>211</v>
      </c>
      <c r="H31" s="14" t="s">
        <v>212</v>
      </c>
    </row>
    <row r="32" spans="1:8" ht="110.25" x14ac:dyDescent="0.25">
      <c r="A32" s="27">
        <f t="shared" si="1"/>
        <v>16</v>
      </c>
      <c r="B32" s="24">
        <v>17</v>
      </c>
      <c r="C32" s="10"/>
      <c r="D32" s="11" t="s">
        <v>82</v>
      </c>
      <c r="E32" s="2" t="s">
        <v>83</v>
      </c>
      <c r="F32" s="2"/>
      <c r="G32" s="29" t="s">
        <v>211</v>
      </c>
      <c r="H32" s="14" t="s">
        <v>212</v>
      </c>
    </row>
    <row r="33" spans="1:8" ht="102" x14ac:dyDescent="0.25">
      <c r="A33" s="27">
        <f t="shared" si="1"/>
        <v>17</v>
      </c>
      <c r="B33" s="24">
        <v>17</v>
      </c>
      <c r="C33" s="10"/>
      <c r="D33" s="11" t="s">
        <v>85</v>
      </c>
      <c r="E33" s="2" t="s">
        <v>86</v>
      </c>
      <c r="F33" s="2"/>
      <c r="G33" s="29" t="s">
        <v>211</v>
      </c>
      <c r="H33" s="14" t="s">
        <v>212</v>
      </c>
    </row>
  </sheetData>
  <sheetProtection sheet="1" objects="1" scenarios="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3"/>
  <sheetViews>
    <sheetView topLeftCell="A22" zoomScale="70" zoomScaleNormal="70" workbookViewId="0">
      <selection activeCell="F29" sqref="F29"/>
    </sheetView>
  </sheetViews>
  <sheetFormatPr baseColWidth="10" defaultColWidth="11.42578125" defaultRowHeight="15" x14ac:dyDescent="0.25"/>
  <cols>
    <col min="1" max="1" width="3.5703125" style="25" customWidth="1"/>
    <col min="2" max="2" width="12.140625" style="3" customWidth="1"/>
    <col min="3" max="3" width="35.140625" customWidth="1"/>
    <col min="4" max="4" width="39.42578125" customWidth="1"/>
    <col min="5" max="5" width="12.5703125" customWidth="1"/>
    <col min="6" max="6" width="47.140625" style="8" customWidth="1"/>
  </cols>
  <sheetData>
    <row r="1" spans="1:6" ht="15.75" x14ac:dyDescent="0.25">
      <c r="B1" s="4"/>
      <c r="C1" s="30" t="s">
        <v>0</v>
      </c>
      <c r="D1" s="31"/>
      <c r="E1" s="31"/>
      <c r="F1" s="31"/>
    </row>
    <row r="2" spans="1:6" ht="15.75" x14ac:dyDescent="0.25">
      <c r="B2" s="5"/>
      <c r="C2" s="18" t="s">
        <v>327</v>
      </c>
      <c r="D2" s="18"/>
      <c r="E2" s="18"/>
    </row>
    <row r="3" spans="1:6" ht="18.75" x14ac:dyDescent="0.25">
      <c r="A3" s="26" t="s">
        <v>2</v>
      </c>
      <c r="B3" s="46" t="s">
        <v>4</v>
      </c>
      <c r="C3" s="46" t="s">
        <v>5</v>
      </c>
      <c r="D3" s="46" t="s">
        <v>6</v>
      </c>
      <c r="E3" s="46" t="s">
        <v>88</v>
      </c>
      <c r="F3" s="43" t="s">
        <v>328</v>
      </c>
    </row>
    <row r="4" spans="1:6" ht="291.60000000000002" customHeight="1" x14ac:dyDescent="0.25">
      <c r="A4" s="27">
        <v>1</v>
      </c>
      <c r="B4" s="10" t="s">
        <v>95</v>
      </c>
      <c r="C4" s="52" t="s">
        <v>10</v>
      </c>
      <c r="D4" s="53" t="s">
        <v>11</v>
      </c>
      <c r="E4" s="2">
        <v>3</v>
      </c>
      <c r="F4" s="67" t="s">
        <v>405</v>
      </c>
    </row>
    <row r="5" spans="1:6" ht="94.5" x14ac:dyDescent="0.25">
      <c r="A5" s="27">
        <f>A4+1</f>
        <v>2</v>
      </c>
      <c r="B5" s="10"/>
      <c r="C5" s="52" t="s">
        <v>13</v>
      </c>
      <c r="D5" s="45" t="s">
        <v>101</v>
      </c>
      <c r="E5" s="119">
        <v>1</v>
      </c>
      <c r="F5" s="67" t="s">
        <v>329</v>
      </c>
    </row>
    <row r="6" spans="1:6" ht="90" x14ac:dyDescent="0.25">
      <c r="A6" s="27"/>
      <c r="B6" s="10"/>
      <c r="C6" s="78" t="s">
        <v>15</v>
      </c>
      <c r="D6" s="57" t="s">
        <v>16</v>
      </c>
      <c r="E6" s="119">
        <v>2</v>
      </c>
      <c r="F6" s="34"/>
    </row>
    <row r="7" spans="1:6" ht="38.25" x14ac:dyDescent="0.25">
      <c r="A7" s="27">
        <f>A5+1</f>
        <v>3</v>
      </c>
      <c r="B7" s="10"/>
      <c r="C7" s="52" t="s">
        <v>17</v>
      </c>
      <c r="D7" s="45" t="s">
        <v>18</v>
      </c>
      <c r="E7" s="119">
        <v>1</v>
      </c>
      <c r="F7" s="67" t="s">
        <v>330</v>
      </c>
    </row>
    <row r="8" spans="1:6" ht="270" x14ac:dyDescent="0.25">
      <c r="A8" s="27">
        <f t="shared" ref="A8:A21" si="0">A7+1</f>
        <v>4</v>
      </c>
      <c r="B8" s="10"/>
      <c r="C8" s="52" t="s">
        <v>19</v>
      </c>
      <c r="D8" s="53" t="s">
        <v>20</v>
      </c>
      <c r="E8" s="2">
        <v>2</v>
      </c>
      <c r="F8" s="67" t="s">
        <v>329</v>
      </c>
    </row>
    <row r="9" spans="1:6" ht="294.60000000000002" customHeight="1" x14ac:dyDescent="0.25">
      <c r="A9" s="27">
        <f>A12+1</f>
        <v>8</v>
      </c>
      <c r="B9" s="10"/>
      <c r="C9" s="52" t="s">
        <v>23</v>
      </c>
      <c r="D9" s="53" t="s">
        <v>24</v>
      </c>
      <c r="E9" s="2">
        <v>3</v>
      </c>
      <c r="F9" s="49" t="s">
        <v>331</v>
      </c>
    </row>
    <row r="10" spans="1:6" ht="31.5" x14ac:dyDescent="0.25">
      <c r="A10" s="27">
        <f>A8+1</f>
        <v>5</v>
      </c>
      <c r="B10" s="19"/>
      <c r="C10" s="21" t="s">
        <v>26</v>
      </c>
      <c r="D10" s="47" t="s">
        <v>27</v>
      </c>
      <c r="E10" s="21">
        <v>0</v>
      </c>
      <c r="F10" s="14" t="s">
        <v>184</v>
      </c>
    </row>
    <row r="11" spans="1:6" ht="147.6" customHeight="1" x14ac:dyDescent="0.25">
      <c r="A11" s="27">
        <f t="shared" si="0"/>
        <v>6</v>
      </c>
      <c r="B11" s="10"/>
      <c r="C11" s="39" t="s">
        <v>29</v>
      </c>
      <c r="D11" s="53" t="s">
        <v>246</v>
      </c>
      <c r="E11" s="2">
        <v>2</v>
      </c>
      <c r="F11" s="67" t="s">
        <v>332</v>
      </c>
    </row>
    <row r="12" spans="1:6" ht="45" x14ac:dyDescent="0.25">
      <c r="A12" s="27">
        <f t="shared" si="0"/>
        <v>7</v>
      </c>
      <c r="B12" s="19"/>
      <c r="C12" s="21" t="s">
        <v>32</v>
      </c>
      <c r="D12" s="47" t="s">
        <v>33</v>
      </c>
      <c r="E12" s="21">
        <v>0</v>
      </c>
      <c r="F12" s="41">
        <v>1</v>
      </c>
    </row>
    <row r="13" spans="1:6" ht="149.1" customHeight="1" x14ac:dyDescent="0.25">
      <c r="A13" s="27">
        <f>A9+1</f>
        <v>9</v>
      </c>
      <c r="B13" s="10" t="s">
        <v>34</v>
      </c>
      <c r="C13" s="21" t="s">
        <v>35</v>
      </c>
      <c r="D13" s="47" t="s">
        <v>36</v>
      </c>
      <c r="E13" s="21">
        <v>0</v>
      </c>
      <c r="F13" s="14" t="s">
        <v>333</v>
      </c>
    </row>
    <row r="14" spans="1:6" ht="116.1" customHeight="1" x14ac:dyDescent="0.25">
      <c r="A14" s="27">
        <f t="shared" si="0"/>
        <v>10</v>
      </c>
      <c r="B14" s="13"/>
      <c r="C14" s="40" t="s">
        <v>38</v>
      </c>
      <c r="D14" s="45" t="s">
        <v>39</v>
      </c>
      <c r="E14" s="2">
        <v>3</v>
      </c>
      <c r="F14" s="34" t="s">
        <v>334</v>
      </c>
    </row>
    <row r="15" spans="1:6" ht="242.25" x14ac:dyDescent="0.25">
      <c r="A15" s="27">
        <f>A33+1</f>
        <v>18</v>
      </c>
      <c r="B15" s="10" t="s">
        <v>41</v>
      </c>
      <c r="C15" s="39" t="s">
        <v>42</v>
      </c>
      <c r="D15" s="56" t="s">
        <v>43</v>
      </c>
      <c r="E15" s="2">
        <v>3</v>
      </c>
      <c r="F15" s="49" t="s">
        <v>335</v>
      </c>
    </row>
    <row r="16" spans="1:6" ht="165.75" x14ac:dyDescent="0.25">
      <c r="A16" s="27">
        <f t="shared" si="0"/>
        <v>19</v>
      </c>
      <c r="B16" s="10"/>
      <c r="C16" s="39" t="s">
        <v>45</v>
      </c>
      <c r="D16" s="57" t="s">
        <v>46</v>
      </c>
      <c r="E16" s="2">
        <v>2</v>
      </c>
      <c r="F16" s="67" t="s">
        <v>336</v>
      </c>
    </row>
    <row r="17" spans="1:6" ht="165.6" customHeight="1" x14ac:dyDescent="0.25">
      <c r="A17" s="27">
        <f t="shared" si="0"/>
        <v>20</v>
      </c>
      <c r="B17" s="10"/>
      <c r="C17" s="39" t="s">
        <v>49</v>
      </c>
      <c r="D17" s="57" t="s">
        <v>50</v>
      </c>
      <c r="E17" s="2">
        <v>2</v>
      </c>
      <c r="F17" s="49" t="s">
        <v>337</v>
      </c>
    </row>
    <row r="18" spans="1:6" ht="157.5" x14ac:dyDescent="0.25">
      <c r="A18" s="27">
        <f t="shared" si="0"/>
        <v>21</v>
      </c>
      <c r="B18" s="10" t="s">
        <v>53</v>
      </c>
      <c r="C18" s="2" t="s">
        <v>54</v>
      </c>
      <c r="D18" s="53" t="s">
        <v>55</v>
      </c>
      <c r="E18" s="2">
        <v>1</v>
      </c>
      <c r="F18" s="49" t="s">
        <v>338</v>
      </c>
    </row>
    <row r="19" spans="1:6" ht="126" x14ac:dyDescent="0.25">
      <c r="A19" s="28">
        <f t="shared" si="0"/>
        <v>22</v>
      </c>
      <c r="B19" s="19"/>
      <c r="C19" s="20" t="s">
        <v>57</v>
      </c>
      <c r="D19" s="47" t="s">
        <v>58</v>
      </c>
      <c r="E19" s="21">
        <v>0</v>
      </c>
      <c r="F19" s="42" t="s">
        <v>86</v>
      </c>
    </row>
    <row r="20" spans="1:6" ht="139.5" customHeight="1" x14ac:dyDescent="0.25">
      <c r="A20" s="27">
        <f t="shared" si="0"/>
        <v>23</v>
      </c>
      <c r="B20" s="10" t="s">
        <v>59</v>
      </c>
      <c r="C20" s="40" t="s">
        <v>60</v>
      </c>
      <c r="D20" s="56" t="s">
        <v>61</v>
      </c>
      <c r="E20" s="11">
        <v>3</v>
      </c>
      <c r="F20" s="49" t="s">
        <v>339</v>
      </c>
    </row>
    <row r="21" spans="1:6" ht="134.1" customHeight="1" x14ac:dyDescent="0.25">
      <c r="A21" s="27">
        <f t="shared" si="0"/>
        <v>24</v>
      </c>
      <c r="B21" s="10"/>
      <c r="C21" s="40" t="s">
        <v>64</v>
      </c>
      <c r="D21" s="56" t="s">
        <v>65</v>
      </c>
      <c r="E21" s="11">
        <v>3</v>
      </c>
      <c r="F21" s="34" t="s">
        <v>340</v>
      </c>
    </row>
    <row r="22" spans="1:6" ht="30" x14ac:dyDescent="0.25">
      <c r="A22" s="27"/>
      <c r="B22" s="13"/>
      <c r="C22" s="79" t="s">
        <v>67</v>
      </c>
      <c r="D22" s="79" t="s">
        <v>68</v>
      </c>
      <c r="E22" s="12">
        <v>1</v>
      </c>
      <c r="F22" s="67" t="s">
        <v>406</v>
      </c>
    </row>
    <row r="27" spans="1:6" ht="78.75" x14ac:dyDescent="0.25">
      <c r="A27" s="27">
        <f>A14+1</f>
        <v>11</v>
      </c>
      <c r="B27" s="10"/>
      <c r="C27" s="11" t="s">
        <v>69</v>
      </c>
      <c r="D27" s="11" t="s">
        <v>70</v>
      </c>
      <c r="E27" s="11"/>
      <c r="F27" s="14" t="s">
        <v>341</v>
      </c>
    </row>
    <row r="28" spans="1:6" ht="94.5" x14ac:dyDescent="0.25">
      <c r="A28" s="27">
        <f t="shared" ref="A28:A33" si="1">A27+1</f>
        <v>12</v>
      </c>
      <c r="B28" s="10"/>
      <c r="C28" s="11" t="s">
        <v>72</v>
      </c>
      <c r="D28" s="2" t="s">
        <v>73</v>
      </c>
      <c r="E28" s="2"/>
      <c r="F28" s="14" t="s">
        <v>341</v>
      </c>
    </row>
    <row r="29" spans="1:6" ht="63" x14ac:dyDescent="0.25">
      <c r="A29" s="27">
        <f t="shared" si="1"/>
        <v>13</v>
      </c>
      <c r="B29" s="10"/>
      <c r="C29" s="11" t="s">
        <v>75</v>
      </c>
      <c r="D29" s="2" t="s">
        <v>76</v>
      </c>
      <c r="E29" s="2"/>
      <c r="F29" s="14" t="s">
        <v>341</v>
      </c>
    </row>
    <row r="30" spans="1:6" ht="78.75" x14ac:dyDescent="0.25">
      <c r="A30" s="27">
        <f t="shared" si="1"/>
        <v>14</v>
      </c>
      <c r="B30" s="10"/>
      <c r="C30" s="11" t="s">
        <v>78</v>
      </c>
      <c r="D30" s="2" t="s">
        <v>79</v>
      </c>
      <c r="E30" s="2"/>
      <c r="F30" s="14" t="s">
        <v>341</v>
      </c>
    </row>
    <row r="31" spans="1:6" ht="63" x14ac:dyDescent="0.25">
      <c r="A31" s="27">
        <f t="shared" si="1"/>
        <v>15</v>
      </c>
      <c r="B31" s="10"/>
      <c r="C31" s="11" t="s">
        <v>80</v>
      </c>
      <c r="D31" s="2" t="s">
        <v>81</v>
      </c>
      <c r="E31" s="2"/>
      <c r="F31" s="14" t="s">
        <v>341</v>
      </c>
    </row>
    <row r="32" spans="1:6" ht="110.25" x14ac:dyDescent="0.25">
      <c r="A32" s="27">
        <f t="shared" si="1"/>
        <v>16</v>
      </c>
      <c r="B32" s="10"/>
      <c r="C32" s="11" t="s">
        <v>82</v>
      </c>
      <c r="D32" s="2" t="s">
        <v>83</v>
      </c>
      <c r="E32" s="2"/>
      <c r="F32" s="14" t="s">
        <v>341</v>
      </c>
    </row>
    <row r="33" spans="1:6" ht="47.25" x14ac:dyDescent="0.25">
      <c r="A33" s="27">
        <f t="shared" si="1"/>
        <v>17</v>
      </c>
      <c r="B33" s="10"/>
      <c r="C33" s="11" t="s">
        <v>85</v>
      </c>
      <c r="D33" s="2" t="s">
        <v>86</v>
      </c>
      <c r="E33" s="2"/>
      <c r="F33" s="44" t="s">
        <v>86</v>
      </c>
    </row>
  </sheetData>
  <sheetProtection sheet="1" objects="1" scenarios="1"/>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opLeftCell="C1" zoomScale="70" zoomScaleNormal="70" workbookViewId="0">
      <selection activeCell="G5" sqref="G5"/>
    </sheetView>
  </sheetViews>
  <sheetFormatPr baseColWidth="10" defaultColWidth="11.42578125" defaultRowHeight="18.75" x14ac:dyDescent="0.25"/>
  <cols>
    <col min="1" max="1" width="3.42578125" style="25" hidden="1" customWidth="1"/>
    <col min="2" max="2" width="11.42578125" style="23" hidden="1" customWidth="1"/>
    <col min="3" max="3" width="14.85546875" style="3" customWidth="1"/>
    <col min="4" max="4" width="35.140625" customWidth="1"/>
    <col min="5" max="5" width="35.85546875" customWidth="1"/>
    <col min="6" max="6" width="13.42578125" customWidth="1"/>
    <col min="7" max="7" width="49.5703125" style="8" customWidth="1"/>
  </cols>
  <sheetData>
    <row r="1" spans="1:7" x14ac:dyDescent="0.25">
      <c r="C1" s="4"/>
      <c r="D1" s="30" t="s">
        <v>0</v>
      </c>
      <c r="E1" s="31"/>
      <c r="F1" s="31"/>
      <c r="G1" s="32"/>
    </row>
    <row r="2" spans="1:7" x14ac:dyDescent="0.25">
      <c r="C2" s="5"/>
      <c r="D2" s="18" t="s">
        <v>342</v>
      </c>
      <c r="E2" s="18"/>
      <c r="F2" s="18"/>
    </row>
    <row r="3" spans="1:7" ht="36" customHeight="1" x14ac:dyDescent="0.25">
      <c r="A3" s="26" t="s">
        <v>2</v>
      </c>
      <c r="B3" s="9" t="s">
        <v>3</v>
      </c>
      <c r="C3" s="46" t="s">
        <v>4</v>
      </c>
      <c r="D3" s="46" t="s">
        <v>5</v>
      </c>
      <c r="E3" s="46" t="s">
        <v>6</v>
      </c>
      <c r="F3" s="46" t="s">
        <v>88</v>
      </c>
      <c r="G3" s="43" t="s">
        <v>216</v>
      </c>
    </row>
    <row r="4" spans="1:7" ht="219.75" customHeight="1" x14ac:dyDescent="0.25">
      <c r="A4" s="27">
        <v>1</v>
      </c>
      <c r="B4" s="66" t="s">
        <v>8</v>
      </c>
      <c r="C4" s="10" t="s">
        <v>95</v>
      </c>
      <c r="D4" s="52" t="s">
        <v>10</v>
      </c>
      <c r="E4" s="53" t="s">
        <v>11</v>
      </c>
      <c r="F4" s="2">
        <v>3</v>
      </c>
      <c r="G4" s="37" t="s">
        <v>220</v>
      </c>
    </row>
    <row r="5" spans="1:7" ht="94.5" x14ac:dyDescent="0.25">
      <c r="A5" s="27">
        <f>A4+1</f>
        <v>2</v>
      </c>
      <c r="B5" s="66">
        <v>6</v>
      </c>
      <c r="C5" s="10"/>
      <c r="D5" s="52" t="s">
        <v>13</v>
      </c>
      <c r="E5" s="45" t="s">
        <v>101</v>
      </c>
      <c r="F5" s="119">
        <v>1</v>
      </c>
      <c r="G5" s="50" t="s">
        <v>231</v>
      </c>
    </row>
    <row r="6" spans="1:7" ht="90" x14ac:dyDescent="0.25">
      <c r="A6" s="27"/>
      <c r="B6" s="66"/>
      <c r="C6" s="10"/>
      <c r="D6" s="78" t="s">
        <v>15</v>
      </c>
      <c r="E6" s="57" t="s">
        <v>16</v>
      </c>
      <c r="F6" s="119">
        <v>2</v>
      </c>
      <c r="G6" s="37"/>
    </row>
    <row r="7" spans="1:7" ht="60" x14ac:dyDescent="0.25">
      <c r="A7" s="27">
        <f>A5+1</f>
        <v>3</v>
      </c>
      <c r="B7" s="66">
        <v>7</v>
      </c>
      <c r="C7" s="10"/>
      <c r="D7" s="52" t="s">
        <v>17</v>
      </c>
      <c r="E7" s="45" t="s">
        <v>18</v>
      </c>
      <c r="F7" s="119">
        <v>1</v>
      </c>
      <c r="G7" s="69" t="s">
        <v>231</v>
      </c>
    </row>
    <row r="8" spans="1:7" ht="285" x14ac:dyDescent="0.25">
      <c r="A8" s="27">
        <f t="shared" ref="A8:A21" si="0">A7+1</f>
        <v>4</v>
      </c>
      <c r="B8" s="66">
        <v>6</v>
      </c>
      <c r="C8" s="10"/>
      <c r="D8" s="52" t="s">
        <v>19</v>
      </c>
      <c r="E8" s="53" t="s">
        <v>20</v>
      </c>
      <c r="F8" s="2">
        <v>2</v>
      </c>
      <c r="G8" s="69" t="s">
        <v>231</v>
      </c>
    </row>
    <row r="9" spans="1:7" ht="150" x14ac:dyDescent="0.25">
      <c r="A9" s="27">
        <f>A12+1</f>
        <v>8</v>
      </c>
      <c r="B9" s="66" t="s">
        <v>22</v>
      </c>
      <c r="C9" s="10"/>
      <c r="D9" s="52" t="s">
        <v>23</v>
      </c>
      <c r="E9" s="53" t="s">
        <v>24</v>
      </c>
      <c r="F9" s="2">
        <v>3</v>
      </c>
      <c r="G9" s="37" t="s">
        <v>240</v>
      </c>
    </row>
    <row r="10" spans="1:7" ht="31.5" x14ac:dyDescent="0.25">
      <c r="A10" s="27">
        <f>A8+1</f>
        <v>5</v>
      </c>
      <c r="B10" s="66">
        <v>12</v>
      </c>
      <c r="C10" s="19"/>
      <c r="D10" s="21" t="s">
        <v>26</v>
      </c>
      <c r="E10" s="47" t="s">
        <v>27</v>
      </c>
      <c r="F10" s="21">
        <v>0</v>
      </c>
      <c r="G10" s="36" t="s">
        <v>27</v>
      </c>
    </row>
    <row r="11" spans="1:7" ht="75" x14ac:dyDescent="0.25">
      <c r="A11" s="27">
        <f t="shared" si="0"/>
        <v>6</v>
      </c>
      <c r="B11" s="66" t="s">
        <v>28</v>
      </c>
      <c r="C11" s="10"/>
      <c r="D11" s="39" t="s">
        <v>29</v>
      </c>
      <c r="E11" s="53" t="s">
        <v>246</v>
      </c>
      <c r="F11" s="2">
        <v>2</v>
      </c>
      <c r="G11" s="50" t="s">
        <v>27</v>
      </c>
    </row>
    <row r="12" spans="1:7" ht="60" x14ac:dyDescent="0.25">
      <c r="A12" s="27">
        <f t="shared" si="0"/>
        <v>7</v>
      </c>
      <c r="B12" s="66">
        <v>13</v>
      </c>
      <c r="C12" s="19"/>
      <c r="D12" s="21" t="s">
        <v>32</v>
      </c>
      <c r="E12" s="47" t="s">
        <v>33</v>
      </c>
      <c r="F12" s="21">
        <v>0</v>
      </c>
      <c r="G12" s="36" t="s">
        <v>252</v>
      </c>
    </row>
    <row r="13" spans="1:7" ht="165" x14ac:dyDescent="0.25">
      <c r="A13" s="27">
        <f>A9+1</f>
        <v>9</v>
      </c>
      <c r="B13" s="66">
        <v>16</v>
      </c>
      <c r="C13" s="10" t="s">
        <v>34</v>
      </c>
      <c r="D13" s="21" t="s">
        <v>35</v>
      </c>
      <c r="E13" s="47" t="s">
        <v>36</v>
      </c>
      <c r="F13" s="21">
        <v>0</v>
      </c>
      <c r="G13" s="36" t="s">
        <v>256</v>
      </c>
    </row>
    <row r="14" spans="1:7" ht="120" x14ac:dyDescent="0.25">
      <c r="A14" s="27">
        <f t="shared" si="0"/>
        <v>10</v>
      </c>
      <c r="B14" s="66">
        <v>19</v>
      </c>
      <c r="C14" s="13"/>
      <c r="D14" s="40" t="s">
        <v>38</v>
      </c>
      <c r="E14" s="45" t="s">
        <v>39</v>
      </c>
      <c r="F14" s="2">
        <v>3</v>
      </c>
      <c r="G14" s="37" t="s">
        <v>259</v>
      </c>
    </row>
    <row r="15" spans="1:7" ht="78.75" x14ac:dyDescent="0.25">
      <c r="A15" s="27">
        <f>A33+1</f>
        <v>18</v>
      </c>
      <c r="B15" s="66">
        <v>22</v>
      </c>
      <c r="C15" s="10" t="s">
        <v>41</v>
      </c>
      <c r="D15" s="39" t="s">
        <v>42</v>
      </c>
      <c r="E15" s="56" t="s">
        <v>43</v>
      </c>
      <c r="F15" s="2">
        <v>3</v>
      </c>
      <c r="G15" s="37" t="s">
        <v>263</v>
      </c>
    </row>
    <row r="16" spans="1:7" ht="90" x14ac:dyDescent="0.25">
      <c r="A16" s="27">
        <f t="shared" si="0"/>
        <v>19</v>
      </c>
      <c r="B16" s="66">
        <v>18</v>
      </c>
      <c r="C16" s="10"/>
      <c r="D16" s="39" t="s">
        <v>45</v>
      </c>
      <c r="E16" s="57" t="s">
        <v>46</v>
      </c>
      <c r="F16" s="2">
        <v>2</v>
      </c>
      <c r="G16" s="69" t="s">
        <v>268</v>
      </c>
    </row>
    <row r="17" spans="1:7" ht="150" x14ac:dyDescent="0.25">
      <c r="A17" s="27">
        <f t="shared" si="0"/>
        <v>20</v>
      </c>
      <c r="B17" s="66" t="s">
        <v>48</v>
      </c>
      <c r="C17" s="10"/>
      <c r="D17" s="39" t="s">
        <v>49</v>
      </c>
      <c r="E17" s="57" t="s">
        <v>50</v>
      </c>
      <c r="F17" s="2">
        <v>2</v>
      </c>
      <c r="G17" s="37" t="s">
        <v>274</v>
      </c>
    </row>
    <row r="18" spans="1:7" ht="126" x14ac:dyDescent="0.25">
      <c r="A18" s="27">
        <f t="shared" si="0"/>
        <v>21</v>
      </c>
      <c r="B18" s="66" t="s">
        <v>52</v>
      </c>
      <c r="C18" s="10" t="s">
        <v>53</v>
      </c>
      <c r="D18" s="2" t="s">
        <v>54</v>
      </c>
      <c r="E18" s="53" t="s">
        <v>55</v>
      </c>
      <c r="F18" s="2">
        <v>1</v>
      </c>
      <c r="G18" s="50" t="s">
        <v>279</v>
      </c>
    </row>
    <row r="19" spans="1:7" ht="126" x14ac:dyDescent="0.25">
      <c r="A19" s="28">
        <f t="shared" si="0"/>
        <v>22</v>
      </c>
      <c r="B19" s="66" t="s">
        <v>52</v>
      </c>
      <c r="C19" s="19"/>
      <c r="D19" s="20" t="s">
        <v>57</v>
      </c>
      <c r="E19" s="47" t="s">
        <v>58</v>
      </c>
      <c r="F19" s="21">
        <v>0</v>
      </c>
      <c r="G19" s="36" t="s">
        <v>165</v>
      </c>
    </row>
    <row r="20" spans="1:7" ht="75" x14ac:dyDescent="0.25">
      <c r="A20" s="27">
        <f t="shared" si="0"/>
        <v>23</v>
      </c>
      <c r="B20" s="66">
        <v>15</v>
      </c>
      <c r="C20" s="10" t="s">
        <v>59</v>
      </c>
      <c r="D20" s="40" t="s">
        <v>60</v>
      </c>
      <c r="E20" s="56" t="s">
        <v>61</v>
      </c>
      <c r="F20" s="11">
        <v>3</v>
      </c>
      <c r="G20" s="69" t="s">
        <v>284</v>
      </c>
    </row>
    <row r="21" spans="1:7" ht="150" x14ac:dyDescent="0.25">
      <c r="A21" s="27">
        <f t="shared" si="0"/>
        <v>24</v>
      </c>
      <c r="B21" s="66" t="s">
        <v>63</v>
      </c>
      <c r="C21" s="10"/>
      <c r="D21" s="40" t="s">
        <v>64</v>
      </c>
      <c r="E21" s="56" t="s">
        <v>65</v>
      </c>
      <c r="F21" s="11">
        <v>3</v>
      </c>
      <c r="G21" s="50" t="s">
        <v>288</v>
      </c>
    </row>
    <row r="22" spans="1:7" ht="150" x14ac:dyDescent="0.25">
      <c r="C22" s="13"/>
      <c r="D22" s="79" t="s">
        <v>67</v>
      </c>
      <c r="E22" s="79" t="s">
        <v>68</v>
      </c>
      <c r="F22" s="12">
        <v>1</v>
      </c>
      <c r="G22" s="50" t="s">
        <v>288</v>
      </c>
    </row>
    <row r="27" spans="1:7" ht="105" x14ac:dyDescent="0.25">
      <c r="A27" s="27">
        <f>A14+1</f>
        <v>11</v>
      </c>
      <c r="B27" s="24">
        <v>17</v>
      </c>
      <c r="C27" s="10"/>
      <c r="D27" s="11" t="s">
        <v>69</v>
      </c>
      <c r="E27" s="11" t="s">
        <v>70</v>
      </c>
      <c r="F27" s="11"/>
      <c r="G27" s="45" t="s">
        <v>343</v>
      </c>
    </row>
    <row r="28" spans="1:7" ht="105" x14ac:dyDescent="0.25">
      <c r="A28" s="27">
        <f t="shared" ref="A28:A33" si="1">A27+1</f>
        <v>12</v>
      </c>
      <c r="B28" s="24">
        <v>17</v>
      </c>
      <c r="C28" s="10"/>
      <c r="D28" s="11" t="s">
        <v>72</v>
      </c>
      <c r="E28" s="2" t="s">
        <v>73</v>
      </c>
      <c r="F28" s="2"/>
      <c r="G28" s="45" t="s">
        <v>343</v>
      </c>
    </row>
    <row r="29" spans="1:7" ht="105" x14ac:dyDescent="0.25">
      <c r="A29" s="27">
        <f t="shared" si="1"/>
        <v>13</v>
      </c>
      <c r="B29" s="24">
        <v>17</v>
      </c>
      <c r="C29" s="10"/>
      <c r="D29" s="11" t="s">
        <v>75</v>
      </c>
      <c r="E29" s="2" t="s">
        <v>76</v>
      </c>
      <c r="F29" s="2"/>
      <c r="G29" s="45" t="s">
        <v>343</v>
      </c>
    </row>
    <row r="30" spans="1:7" ht="105" x14ac:dyDescent="0.25">
      <c r="A30" s="27">
        <f t="shared" si="1"/>
        <v>14</v>
      </c>
      <c r="B30" s="24">
        <v>17</v>
      </c>
      <c r="C30" s="10"/>
      <c r="D30" s="11" t="s">
        <v>78</v>
      </c>
      <c r="E30" s="2" t="s">
        <v>79</v>
      </c>
      <c r="F30" s="2"/>
      <c r="G30" s="45" t="s">
        <v>343</v>
      </c>
    </row>
    <row r="31" spans="1:7" ht="105" x14ac:dyDescent="0.25">
      <c r="A31" s="27">
        <f t="shared" si="1"/>
        <v>15</v>
      </c>
      <c r="B31" s="24">
        <v>17</v>
      </c>
      <c r="C31" s="10"/>
      <c r="D31" s="11" t="s">
        <v>80</v>
      </c>
      <c r="E31" s="2" t="s">
        <v>81</v>
      </c>
      <c r="F31" s="2"/>
      <c r="G31" s="45" t="s">
        <v>343</v>
      </c>
    </row>
    <row r="32" spans="1:7" ht="110.25" x14ac:dyDescent="0.25">
      <c r="A32" s="27">
        <f t="shared" si="1"/>
        <v>16</v>
      </c>
      <c r="B32" s="24">
        <v>17</v>
      </c>
      <c r="C32" s="10"/>
      <c r="D32" s="11" t="s">
        <v>82</v>
      </c>
      <c r="E32" s="2" t="s">
        <v>83</v>
      </c>
      <c r="F32" s="2"/>
      <c r="G32" s="45" t="s">
        <v>343</v>
      </c>
    </row>
    <row r="33" spans="1:7" ht="105" x14ac:dyDescent="0.25">
      <c r="A33" s="27">
        <f t="shared" si="1"/>
        <v>17</v>
      </c>
      <c r="B33" s="24">
        <v>17</v>
      </c>
      <c r="C33" s="10"/>
      <c r="D33" s="11" t="s">
        <v>85</v>
      </c>
      <c r="E33" s="2" t="s">
        <v>86</v>
      </c>
      <c r="F33" s="2"/>
      <c r="G33" s="45" t="s">
        <v>343</v>
      </c>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6B2490E2CA2864C9FCBCDFA635B08B8" ma:contentTypeVersion="" ma:contentTypeDescription="Crée un document." ma:contentTypeScope="" ma:versionID="8df42494a80170cac486c9a13b13384b">
  <xsd:schema xmlns:xsd="http://www.w3.org/2001/XMLSchema" xmlns:xs="http://www.w3.org/2001/XMLSchema" xmlns:p="http://schemas.microsoft.com/office/2006/metadata/properties" targetNamespace="http://schemas.microsoft.com/office/2006/metadata/properties" ma:root="true" ma:fieldsID="11c986e13e04514706b69fd238ef5e6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492A09-DD4F-45BE-B989-981301928E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758D305-D216-488D-97A7-546AC33C649B}">
  <ds:schemaRefs>
    <ds:schemaRef ds:uri="http://schemas.microsoft.com/sharepoint/v3/contenttype/forms"/>
  </ds:schemaRefs>
</ds:datastoreItem>
</file>

<file path=customXml/itemProps3.xml><?xml version="1.0" encoding="utf-8"?>
<ds:datastoreItem xmlns:ds="http://schemas.openxmlformats.org/officeDocument/2006/customXml" ds:itemID="{AF1C325A-A7A8-45BA-A330-304B79D816A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9</vt:i4>
      </vt:variant>
    </vt:vector>
  </HeadingPairs>
  <TitlesOfParts>
    <vt:vector size="9" baseType="lpstr">
      <vt:lpstr>Obj1_hiérarchisé</vt:lpstr>
      <vt:lpstr>Ecosystème_détail</vt:lpstr>
      <vt:lpstr>Arbres_détail</vt:lpstr>
      <vt:lpstr>Oiseaux_détail</vt:lpstr>
      <vt:lpstr>Chiroptères</vt:lpstr>
      <vt:lpstr>Flore vasculaire</vt:lpstr>
      <vt:lpstr>Bryophytes</vt:lpstr>
      <vt:lpstr>Champignons ecto.</vt:lpstr>
      <vt:lpstr>Gastéropodes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Gosselin Frédéric</dc:creator>
  <cp:keywords/>
  <dc:description/>
  <cp:lastModifiedBy>ECOFOR DIRECTION</cp:lastModifiedBy>
  <cp:revision/>
  <dcterms:created xsi:type="dcterms:W3CDTF">2020-07-23T14:38:50Z</dcterms:created>
  <dcterms:modified xsi:type="dcterms:W3CDTF">2023-11-04T13:53:04Z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0x010100B6B2490E2CA2864C9FCBCDFA635B08B8</vt:lpwstr>
  </property>
</Properties>
</file>